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dster\Dad's Homestuff\Autocross PCA\"/>
    </mc:Choice>
  </mc:AlternateContent>
  <bookViews>
    <workbookView xWindow="0" yWindow="0" windowWidth="30720" windowHeight="13440"/>
  </bookViews>
  <sheets>
    <sheet name="Class Results" sheetId="1" r:id="rId1"/>
    <sheet name="Raw Times" sheetId="2" r:id="rId2"/>
  </sheets>
  <definedNames>
    <definedName name="FUN" localSheetId="0">'Class Results'!$A$81</definedName>
    <definedName name="LADIES" localSheetId="0">'Class Results'!$A$4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15" i="2"/>
  <c r="G49" i="2" l="1"/>
  <c r="M31" i="1" l="1"/>
  <c r="M30" i="1"/>
  <c r="M49" i="1"/>
  <c r="M56" i="1"/>
  <c r="I24" i="2"/>
  <c r="I25" i="2"/>
  <c r="M33" i="1"/>
  <c r="M32" i="1"/>
</calcChain>
</file>

<file path=xl/sharedStrings.xml><?xml version="1.0" encoding="utf-8"?>
<sst xmlns="http://schemas.openxmlformats.org/spreadsheetml/2006/main" count="626" uniqueCount="272">
  <si>
    <t>Class</t>
  </si>
  <si>
    <t>P16</t>
  </si>
  <si>
    <t>2007 Cayman S</t>
  </si>
  <si>
    <t>Midnight blue metallic</t>
  </si>
  <si>
    <t>S10</t>
  </si>
  <si>
    <t>2016 Cayman GT4</t>
  </si>
  <si>
    <t>Racing Yellow</t>
  </si>
  <si>
    <t>S09</t>
  </si>
  <si>
    <t>Miami blue</t>
  </si>
  <si>
    <t>S05</t>
  </si>
  <si>
    <t>2007 Boxster S</t>
  </si>
  <si>
    <t>Blue</t>
  </si>
  <si>
    <t>2001 911 Turbo</t>
  </si>
  <si>
    <t>Silver</t>
  </si>
  <si>
    <t>S04</t>
  </si>
  <si>
    <t>2006 Boxster</t>
  </si>
  <si>
    <t>Speed Yellow</t>
  </si>
  <si>
    <t>S12</t>
  </si>
  <si>
    <t>2009 Cayenne GTS</t>
  </si>
  <si>
    <t>Carmine Red</t>
  </si>
  <si>
    <t>2005 Boxster</t>
  </si>
  <si>
    <t>White</t>
  </si>
  <si>
    <t>2009 Cayman</t>
  </si>
  <si>
    <t>Red</t>
  </si>
  <si>
    <t>2013 Boxster</t>
  </si>
  <si>
    <t>Aqua blue</t>
  </si>
  <si>
    <t>2012 Cayman R</t>
  </si>
  <si>
    <t>2009 Boxster S</t>
  </si>
  <si>
    <t>Gray</t>
  </si>
  <si>
    <t>S11</t>
  </si>
  <si>
    <t>2014 911 Turbo S</t>
  </si>
  <si>
    <t>Black</t>
  </si>
  <si>
    <t>S13</t>
  </si>
  <si>
    <t>2014 PANAMERA</t>
  </si>
  <si>
    <t>BLUE</t>
  </si>
  <si>
    <t>2015 Cayman GTS</t>
  </si>
  <si>
    <t>Guards Red</t>
  </si>
  <si>
    <t>2017 GTS</t>
  </si>
  <si>
    <t>white</t>
  </si>
  <si>
    <t>P13</t>
  </si>
  <si>
    <t>2015 GT3</t>
  </si>
  <si>
    <t>Sapphire Blue</t>
  </si>
  <si>
    <t>2018 911 Turbo</t>
  </si>
  <si>
    <t>2009 Cayman S</t>
  </si>
  <si>
    <t>2018 718 Cayman</t>
  </si>
  <si>
    <t>S02</t>
  </si>
  <si>
    <t>Sapphire Bue</t>
  </si>
  <si>
    <t>2014 Cayman</t>
  </si>
  <si>
    <t>Brown</t>
  </si>
  <si>
    <t>P11</t>
  </si>
  <si>
    <t>2012 911 Carrera S</t>
  </si>
  <si>
    <t>2017 911S</t>
  </si>
  <si>
    <t>Graphite Blue Metallic</t>
  </si>
  <si>
    <t>2017 718 boxster</t>
  </si>
  <si>
    <t>silver</t>
  </si>
  <si>
    <t>2007 Cayman</t>
  </si>
  <si>
    <t>2008 Boxster S</t>
  </si>
  <si>
    <t>2013 Boxster S</t>
  </si>
  <si>
    <t>2008 911</t>
  </si>
  <si>
    <t>S08</t>
  </si>
  <si>
    <t>2014 911 Carrera</t>
  </si>
  <si>
    <t>S01</t>
  </si>
  <si>
    <t>1990 944S2</t>
  </si>
  <si>
    <t>Guards red</t>
  </si>
  <si>
    <t>P12</t>
  </si>
  <si>
    <t>P10</t>
  </si>
  <si>
    <t>1997 993 Turbo</t>
  </si>
  <si>
    <t>2017 911 S</t>
  </si>
  <si>
    <t>2015 Cayman</t>
  </si>
  <si>
    <t>1999 Boxster</t>
  </si>
  <si>
    <t>Ocean Blue</t>
  </si>
  <si>
    <t>Final Results</t>
  </si>
  <si>
    <t>LADIES</t>
  </si>
  <si>
    <t>P06</t>
  </si>
  <si>
    <t>FUN</t>
  </si>
  <si>
    <t>LADIES - 'All Women Entries 2018 rules change'</t>
  </si>
  <si>
    <t>Total Entries: 7</t>
  </si>
  <si>
    <t>Car Color</t>
  </si>
  <si>
    <t>Run 1</t>
  </si>
  <si>
    <t>Run 2</t>
  </si>
  <si>
    <t>Run 3</t>
  </si>
  <si>
    <t>Run 4</t>
  </si>
  <si>
    <t>Run 5</t>
  </si>
  <si>
    <t>Total</t>
  </si>
  <si>
    <t>Diff.</t>
  </si>
  <si>
    <t>1T</t>
  </si>
  <si>
    <t>Robin Hoffman</t>
  </si>
  <si>
    <t>80.138+1</t>
  </si>
  <si>
    <t>[-]2.147</t>
  </si>
  <si>
    <t>2T</t>
  </si>
  <si>
    <t>Sara Morrison</t>
  </si>
  <si>
    <t>82.262+DNF</t>
  </si>
  <si>
    <t>79.662+1</t>
  </si>
  <si>
    <t>3T</t>
  </si>
  <si>
    <t>Sally Jecmen</t>
  </si>
  <si>
    <t>87.956+1</t>
  </si>
  <si>
    <t>83.219+2</t>
  </si>
  <si>
    <t>79.433+2</t>
  </si>
  <si>
    <t>77.990+1</t>
  </si>
  <si>
    <t>Sharon Rymer</t>
  </si>
  <si>
    <t>81.986+2</t>
  </si>
  <si>
    <t>79.497+1</t>
  </si>
  <si>
    <t>Sherry Ling</t>
  </si>
  <si>
    <t>88.716+DNF</t>
  </si>
  <si>
    <t>82.696+DNF</t>
  </si>
  <si>
    <t>79.812+1</t>
  </si>
  <si>
    <t>Rachel Schwanitz</t>
  </si>
  <si>
    <t>82.706+1</t>
  </si>
  <si>
    <t>Nancy Tupper</t>
  </si>
  <si>
    <t>93.064+DNF</t>
  </si>
  <si>
    <t>89.058+1</t>
  </si>
  <si>
    <t>S01 - '964,968, RSA'</t>
  </si>
  <si>
    <t>Total Entries: 1</t>
  </si>
  <si>
    <t>Robert Rymer</t>
  </si>
  <si>
    <t>88.799+DNF</t>
  </si>
  <si>
    <t>-</t>
  </si>
  <si>
    <t>S02 - '986 Boxster'</t>
  </si>
  <si>
    <t>Total Entries: 2</t>
  </si>
  <si>
    <t>Michael Morrison</t>
  </si>
  <si>
    <t>Chuck Yates</t>
  </si>
  <si>
    <t>77.419+1</t>
  </si>
  <si>
    <t>76.726+1</t>
  </si>
  <si>
    <t>S04 - '987, 981 Boxster'</t>
  </si>
  <si>
    <t>Total Entries: 5</t>
  </si>
  <si>
    <t>Gary Lund</t>
  </si>
  <si>
    <t>[-]2.209</t>
  </si>
  <si>
    <t>hans Wittelsberger</t>
  </si>
  <si>
    <t>73.607+1</t>
  </si>
  <si>
    <t>Rob Whitehead</t>
  </si>
  <si>
    <t>Boxster</t>
  </si>
  <si>
    <t>76.957+1</t>
  </si>
  <si>
    <t>Larry Hughes</t>
  </si>
  <si>
    <t>89.343+1</t>
  </si>
  <si>
    <t>75.687+1</t>
  </si>
  <si>
    <t>Ryan Gorsuch</t>
  </si>
  <si>
    <t>82.641+1</t>
  </si>
  <si>
    <t>78.494+1</t>
  </si>
  <si>
    <t>78.357+2</t>
  </si>
  <si>
    <t>79.280+DNF</t>
  </si>
  <si>
    <t>S05 - '718, 987 BoxS, 981 Cayman S'</t>
  </si>
  <si>
    <t>Richard Rousseau</t>
  </si>
  <si>
    <t>70.020+1</t>
  </si>
  <si>
    <t>[-]0.507</t>
  </si>
  <si>
    <t>steven Milesic</t>
  </si>
  <si>
    <t>71.280+1</t>
  </si>
  <si>
    <t>Nick Diaz</t>
  </si>
  <si>
    <t>2006 Cayman S</t>
  </si>
  <si>
    <t>82.304+DNF</t>
  </si>
  <si>
    <t>72.036+2</t>
  </si>
  <si>
    <t>69.947+DNF</t>
  </si>
  <si>
    <t>69.150+1</t>
  </si>
  <si>
    <t>70.354+1</t>
  </si>
  <si>
    <t>Jason Gilbert</t>
  </si>
  <si>
    <t>76.246+DNF</t>
  </si>
  <si>
    <t>Jerry Neely</t>
  </si>
  <si>
    <t>79.287+1</t>
  </si>
  <si>
    <t>76.536+1</t>
  </si>
  <si>
    <t>73.656+1</t>
  </si>
  <si>
    <t>S08 - '997, 997S, 991 nonS'</t>
  </si>
  <si>
    <t>Jurgen Schwanitz</t>
  </si>
  <si>
    <t>79.511+1</t>
  </si>
  <si>
    <t>73.703+2</t>
  </si>
  <si>
    <t>S09 - '991S, 996T, 987GTS'</t>
  </si>
  <si>
    <t>Total Entries: 6</t>
  </si>
  <si>
    <t>Russ Karnap</t>
  </si>
  <si>
    <t>76.775+DNF</t>
  </si>
  <si>
    <t>[-]0.270</t>
  </si>
  <si>
    <t>Robert Layman</t>
  </si>
  <si>
    <t>69.391+1</t>
  </si>
  <si>
    <t>68.800+1</t>
  </si>
  <si>
    <t>David O'Neal</t>
  </si>
  <si>
    <t>70.991+1</t>
  </si>
  <si>
    <t>71.287+1</t>
  </si>
  <si>
    <t>72.477+2</t>
  </si>
  <si>
    <t>Ron Menck</t>
  </si>
  <si>
    <t>72.561+1</t>
  </si>
  <si>
    <t>71.985+1</t>
  </si>
  <si>
    <t>Kurt Goette</t>
  </si>
  <si>
    <t>78.383+1</t>
  </si>
  <si>
    <t>Steve Floyd</t>
  </si>
  <si>
    <t>97.364+DNF</t>
  </si>
  <si>
    <t>87.949+DNF</t>
  </si>
  <si>
    <t>S10 - '996/997GT3, GT4, 997T, 991T/GTS'</t>
  </si>
  <si>
    <t>Craig Barrie</t>
  </si>
  <si>
    <t>69.443+1</t>
  </si>
  <si>
    <t>[-]1.870</t>
  </si>
  <si>
    <t>Douglas Dieruff</t>
  </si>
  <si>
    <t>76.760+1</t>
  </si>
  <si>
    <t>Henry Cabazas</t>
  </si>
  <si>
    <t>2017 Macan</t>
  </si>
  <si>
    <t>Gold</t>
  </si>
  <si>
    <t>83.661+1</t>
  </si>
  <si>
    <t>Chuck Bethune</t>
  </si>
  <si>
    <t>GT4</t>
  </si>
  <si>
    <t>90.140+1</t>
  </si>
  <si>
    <t>79.612+1</t>
  </si>
  <si>
    <t>80.729+1</t>
  </si>
  <si>
    <t>S11 - '991GT3, allGT3RS, CGT, all GT2, 991R'</t>
  </si>
  <si>
    <t>George Krivo</t>
  </si>
  <si>
    <t>68.999+1</t>
  </si>
  <si>
    <t>S12 - 'Cayenne, Cayenne S, Macan'</t>
  </si>
  <si>
    <t>Steve Hoffman</t>
  </si>
  <si>
    <t>74.944+1</t>
  </si>
  <si>
    <t>S13 - 'Cayenne GTS, Panamera'</t>
  </si>
  <si>
    <t>BRIAN LALLY</t>
  </si>
  <si>
    <t>93.637+DNF</t>
  </si>
  <si>
    <t>P06 - '1972-77 911'</t>
  </si>
  <si>
    <t>Greg Clifford</t>
  </si>
  <si>
    <t>75.258+1</t>
  </si>
  <si>
    <t>82.061+1</t>
  </si>
  <si>
    <t>71.373+1</t>
  </si>
  <si>
    <t>P10 - '996, 997, 964T'</t>
  </si>
  <si>
    <t>Ed Springer</t>
  </si>
  <si>
    <t>77.224+1</t>
  </si>
  <si>
    <t>P11 - '718, 997S, 996T, 991S/GTS'</t>
  </si>
  <si>
    <t>Glenn Matchett</t>
  </si>
  <si>
    <t>84.562+DNF</t>
  </si>
  <si>
    <t>95.381+DNF</t>
  </si>
  <si>
    <t>P12 - '996/997 GT3, GT4, 997T, 991T/GTS'</t>
  </si>
  <si>
    <t>Steve Sedaros</t>
  </si>
  <si>
    <t>69.379+DNF</t>
  </si>
  <si>
    <t>69.517+1</t>
  </si>
  <si>
    <t>68.886+2</t>
  </si>
  <si>
    <t>P13 - '991GT3, allGT3RS, CGT, all GT2, 991R'</t>
  </si>
  <si>
    <t>Ken Marshall</t>
  </si>
  <si>
    <t>[-]0.658</t>
  </si>
  <si>
    <t>Carmen Devito</t>
  </si>
  <si>
    <t>65.341+1</t>
  </si>
  <si>
    <t>64.640+1</t>
  </si>
  <si>
    <t>67.688+2</t>
  </si>
  <si>
    <t>P16 - '718, 987 S, 981 S'</t>
  </si>
  <si>
    <t>Total Entries: 3</t>
  </si>
  <si>
    <t>Tim Marshall</t>
  </si>
  <si>
    <t>[-]0.571</t>
  </si>
  <si>
    <t>Rick Baz</t>
  </si>
  <si>
    <t>66.414+4</t>
  </si>
  <si>
    <t>66.259+2</t>
  </si>
  <si>
    <t>67.770+1</t>
  </si>
  <si>
    <t>Scott Kee</t>
  </si>
  <si>
    <t>73.625+DNF</t>
  </si>
  <si>
    <t>74.264+1</t>
  </si>
  <si>
    <t>FUN - 'Non Porsche'</t>
  </si>
  <si>
    <t>Randy Pobst</t>
  </si>
  <si>
    <t>2015 911 Carrera S</t>
  </si>
  <si>
    <t>67.916+2</t>
  </si>
  <si>
    <t>67.599+1</t>
  </si>
  <si>
    <t>#</t>
  </si>
  <si>
    <t>Driver</t>
  </si>
  <si>
    <t>Final Raw Time Results</t>
  </si>
  <si>
    <t>Timed Entries: 44</t>
  </si>
  <si>
    <t>Raw Pos.</t>
  </si>
  <si>
    <t>Pos.</t>
  </si>
  <si>
    <t>Car Model</t>
  </si>
  <si>
    <t>Raw Time</t>
  </si>
  <si>
    <t>From 1st</t>
  </si>
  <si>
    <t>86.865+DNF</t>
  </si>
  <si>
    <t>72.018+DNF</t>
  </si>
  <si>
    <t>76.474+1</t>
  </si>
  <si>
    <t>Hans Wittelsberger</t>
  </si>
  <si>
    <t>Steven Milesic</t>
  </si>
  <si>
    <t>2017 911carrera S</t>
  </si>
  <si>
    <t>70.513+1</t>
  </si>
  <si>
    <t>84.313+DNF</t>
  </si>
  <si>
    <t>Robbie Whitehead</t>
  </si>
  <si>
    <t>Grey</t>
  </si>
  <si>
    <t>80.059+1</t>
  </si>
  <si>
    <t>80.816+1</t>
  </si>
  <si>
    <t>2017 718 Boxster</t>
  </si>
  <si>
    <t>2017 911 Carrera S</t>
  </si>
  <si>
    <t>Total Registered: 44</t>
  </si>
  <si>
    <t>Average</t>
  </si>
  <si>
    <t>Space Coast PCA - #3 - March 2018 - Sat 03-24-2018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</si>
</sst>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6" borderId="1" xfId="0" applyFont="1" applyFill="1" applyBorder="1" applyAlignment="1">
      <alignment vertical="top"/>
    </xf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right" vertical="top" wrapText="1"/>
    </xf>
    <xf numFmtId="0" fontId="0" fillId="7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right" vertical="top" wrapText="1"/>
    </xf>
    <xf numFmtId="0" fontId="6" fillId="4" borderId="10" xfId="0" applyFont="1" applyFill="1" applyBorder="1" applyAlignment="1">
      <alignment horizontal="center" vertical="top"/>
    </xf>
    <xf numFmtId="0" fontId="7" fillId="4" borderId="0" xfId="0" applyFont="1" applyFill="1" applyAlignment="1"/>
    <xf numFmtId="0" fontId="4" fillId="4" borderId="10" xfId="0" applyFont="1" applyFill="1" applyBorder="1" applyAlignment="1">
      <alignment horizontal="center" vertical="top"/>
    </xf>
    <xf numFmtId="0" fontId="5" fillId="4" borderId="0" xfId="0" applyFont="1" applyFill="1" applyAlignment="1"/>
    <xf numFmtId="0" fontId="2" fillId="4" borderId="10" xfId="0" applyFont="1" applyFill="1" applyBorder="1" applyAlignment="1">
      <alignment horizontal="center" vertical="top"/>
    </xf>
    <xf numFmtId="0" fontId="3" fillId="4" borderId="0" xfId="0" applyFont="1" applyFill="1" applyAlignment="1"/>
    <xf numFmtId="0" fontId="1" fillId="5" borderId="5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102" zoomScaleNormal="102" workbookViewId="0">
      <selection activeCell="O14" sqref="O14"/>
    </sheetView>
  </sheetViews>
  <sheetFormatPr defaultRowHeight="14.4" x14ac:dyDescent="0.3"/>
  <cols>
    <col min="2" max="2" width="7.21875" customWidth="1"/>
    <col min="4" max="4" width="17.44140625" customWidth="1"/>
    <col min="5" max="5" width="22.33203125" customWidth="1"/>
    <col min="6" max="6" width="20.44140625" customWidth="1"/>
    <col min="7" max="11" width="11.33203125" customWidth="1"/>
  </cols>
  <sheetData>
    <row r="1" spans="1:13" ht="31.2" x14ac:dyDescent="0.6">
      <c r="A1" s="41" t="s">
        <v>271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5.8" x14ac:dyDescent="0.5">
      <c r="A2" s="43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 x14ac:dyDescent="0.4">
      <c r="A3" s="45" t="s">
        <v>269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3">
      <c r="A4" s="54" t="s">
        <v>75</v>
      </c>
      <c r="B4" s="55"/>
      <c r="C4" s="55"/>
      <c r="D4" s="55"/>
      <c r="E4" s="56"/>
      <c r="F4" s="50" t="s">
        <v>77</v>
      </c>
      <c r="G4" s="52" t="s">
        <v>78</v>
      </c>
      <c r="H4" s="52" t="s">
        <v>79</v>
      </c>
      <c r="I4" s="52" t="s">
        <v>80</v>
      </c>
      <c r="J4" s="52" t="s">
        <v>81</v>
      </c>
      <c r="K4" s="52" t="s">
        <v>82</v>
      </c>
      <c r="L4" s="52" t="s">
        <v>83</v>
      </c>
      <c r="M4" s="52" t="s">
        <v>84</v>
      </c>
    </row>
    <row r="5" spans="1:13" x14ac:dyDescent="0.3">
      <c r="A5" s="47" t="s">
        <v>76</v>
      </c>
      <c r="B5" s="48"/>
      <c r="C5" s="48"/>
      <c r="D5" s="48"/>
      <c r="E5" s="49"/>
      <c r="F5" s="51"/>
      <c r="G5" s="53"/>
      <c r="H5" s="53"/>
      <c r="I5" s="53"/>
      <c r="J5" s="53"/>
      <c r="K5" s="53"/>
      <c r="L5" s="53"/>
      <c r="M5" s="53"/>
    </row>
    <row r="6" spans="1:13" x14ac:dyDescent="0.3">
      <c r="A6" s="1" t="s">
        <v>85</v>
      </c>
      <c r="B6" s="2" t="s">
        <v>72</v>
      </c>
      <c r="C6" s="2">
        <v>5051</v>
      </c>
      <c r="D6" s="3" t="s">
        <v>86</v>
      </c>
      <c r="E6" s="3" t="s">
        <v>20</v>
      </c>
      <c r="F6" s="4" t="s">
        <v>19</v>
      </c>
      <c r="G6" s="5">
        <v>84.781000000000006</v>
      </c>
      <c r="H6" s="5" t="s">
        <v>87</v>
      </c>
      <c r="I6" s="5">
        <v>78.78</v>
      </c>
      <c r="J6" s="5" t="s">
        <v>257</v>
      </c>
      <c r="K6" s="6">
        <v>75.787000000000006</v>
      </c>
      <c r="L6" s="8">
        <v>75.787000000000006</v>
      </c>
      <c r="M6" s="7" t="s">
        <v>88</v>
      </c>
    </row>
    <row r="7" spans="1:13" x14ac:dyDescent="0.3">
      <c r="A7" s="9" t="s">
        <v>89</v>
      </c>
      <c r="B7" s="10" t="s">
        <v>72</v>
      </c>
      <c r="C7" s="10">
        <v>141</v>
      </c>
      <c r="D7" s="11" t="s">
        <v>90</v>
      </c>
      <c r="E7" s="11" t="s">
        <v>2</v>
      </c>
      <c r="F7" s="12" t="s">
        <v>23</v>
      </c>
      <c r="G7" s="13" t="s">
        <v>91</v>
      </c>
      <c r="H7" s="13" t="s">
        <v>265</v>
      </c>
      <c r="I7" s="13" t="s">
        <v>266</v>
      </c>
      <c r="J7" s="13" t="s">
        <v>92</v>
      </c>
      <c r="K7" s="14">
        <v>77.933999999999997</v>
      </c>
      <c r="L7" s="16">
        <v>77.933999999999997</v>
      </c>
      <c r="M7" s="15">
        <v>2.1469999999999998</v>
      </c>
    </row>
    <row r="8" spans="1:13" x14ac:dyDescent="0.3">
      <c r="A8" s="1" t="s">
        <v>93</v>
      </c>
      <c r="B8" s="2" t="s">
        <v>72</v>
      </c>
      <c r="C8" s="2">
        <v>12</v>
      </c>
      <c r="D8" s="3" t="s">
        <v>94</v>
      </c>
      <c r="E8" s="3" t="s">
        <v>24</v>
      </c>
      <c r="F8" s="4" t="s">
        <v>25</v>
      </c>
      <c r="G8" s="5" t="s">
        <v>95</v>
      </c>
      <c r="H8" s="5" t="s">
        <v>96</v>
      </c>
      <c r="I8" s="5" t="s">
        <v>97</v>
      </c>
      <c r="J8" s="5">
        <v>80.966999999999999</v>
      </c>
      <c r="K8" s="6" t="s">
        <v>98</v>
      </c>
      <c r="L8" s="8">
        <v>79.989999999999995</v>
      </c>
      <c r="M8" s="7">
        <v>2.056</v>
      </c>
    </row>
    <row r="9" spans="1:13" x14ac:dyDescent="0.3">
      <c r="A9" s="9">
        <v>4</v>
      </c>
      <c r="B9" s="10" t="s">
        <v>72</v>
      </c>
      <c r="C9" s="10">
        <v>704</v>
      </c>
      <c r="D9" s="11" t="s">
        <v>99</v>
      </c>
      <c r="E9" s="11" t="s">
        <v>58</v>
      </c>
      <c r="F9" s="12" t="s">
        <v>48</v>
      </c>
      <c r="G9" s="13" t="s">
        <v>262</v>
      </c>
      <c r="H9" s="13" t="s">
        <v>100</v>
      </c>
      <c r="I9" s="13" t="s">
        <v>101</v>
      </c>
      <c r="J9" s="13">
        <v>81.947000000000003</v>
      </c>
      <c r="K9" s="14">
        <v>80.537000000000006</v>
      </c>
      <c r="L9" s="16">
        <v>80.537000000000006</v>
      </c>
      <c r="M9" s="15">
        <v>0.54700000000000004</v>
      </c>
    </row>
    <row r="10" spans="1:13" x14ac:dyDescent="0.3">
      <c r="A10" s="1">
        <v>5</v>
      </c>
      <c r="B10" s="2" t="s">
        <v>72</v>
      </c>
      <c r="C10" s="2">
        <v>86</v>
      </c>
      <c r="D10" s="3" t="s">
        <v>102</v>
      </c>
      <c r="E10" s="3" t="s">
        <v>44</v>
      </c>
      <c r="F10" s="4" t="s">
        <v>46</v>
      </c>
      <c r="G10" s="5">
        <v>95.418999999999997</v>
      </c>
      <c r="H10" s="5" t="s">
        <v>103</v>
      </c>
      <c r="I10" s="5">
        <v>83.566000000000003</v>
      </c>
      <c r="J10" s="5" t="s">
        <v>104</v>
      </c>
      <c r="K10" s="6" t="s">
        <v>105</v>
      </c>
      <c r="L10" s="8">
        <v>81.811999999999998</v>
      </c>
      <c r="M10" s="7">
        <v>1.2749999999999999</v>
      </c>
    </row>
    <row r="11" spans="1:13" x14ac:dyDescent="0.3">
      <c r="A11" s="9">
        <v>6</v>
      </c>
      <c r="B11" s="10" t="s">
        <v>72</v>
      </c>
      <c r="C11" s="10">
        <v>123</v>
      </c>
      <c r="D11" s="11" t="s">
        <v>106</v>
      </c>
      <c r="E11" s="11" t="s">
        <v>60</v>
      </c>
      <c r="F11" s="12" t="s">
        <v>63</v>
      </c>
      <c r="G11" s="13">
        <v>93.396000000000001</v>
      </c>
      <c r="H11" s="13">
        <v>86.418000000000006</v>
      </c>
      <c r="I11" s="13">
        <v>84.263999999999996</v>
      </c>
      <c r="J11" s="14">
        <v>83.852999999999994</v>
      </c>
      <c r="K11" s="13" t="s">
        <v>107</v>
      </c>
      <c r="L11" s="16">
        <v>83.852999999999994</v>
      </c>
      <c r="M11" s="15">
        <v>2.0409999999999999</v>
      </c>
    </row>
    <row r="12" spans="1:13" x14ac:dyDescent="0.3">
      <c r="A12" s="1">
        <v>7</v>
      </c>
      <c r="B12" s="2" t="s">
        <v>72</v>
      </c>
      <c r="C12" s="2">
        <v>90</v>
      </c>
      <c r="D12" s="3" t="s">
        <v>108</v>
      </c>
      <c r="E12" s="3" t="s">
        <v>67</v>
      </c>
      <c r="F12" s="4" t="s">
        <v>52</v>
      </c>
      <c r="G12" s="5">
        <v>108.17700000000001</v>
      </c>
      <c r="H12" s="5">
        <v>101.075</v>
      </c>
      <c r="I12" s="5">
        <v>92.501999999999995</v>
      </c>
      <c r="J12" s="5" t="s">
        <v>109</v>
      </c>
      <c r="K12" s="6" t="s">
        <v>110</v>
      </c>
      <c r="L12" s="8">
        <v>91.058000000000007</v>
      </c>
      <c r="M12" s="7">
        <v>7.2050000000000001</v>
      </c>
    </row>
    <row r="13" spans="1:13" x14ac:dyDescent="0.3">
      <c r="A13" s="54" t="s">
        <v>111</v>
      </c>
      <c r="B13" s="55"/>
      <c r="C13" s="55"/>
      <c r="D13" s="55"/>
      <c r="E13" s="56"/>
      <c r="F13" s="50" t="s">
        <v>77</v>
      </c>
      <c r="G13" s="52" t="s">
        <v>78</v>
      </c>
      <c r="H13" s="52" t="s">
        <v>79</v>
      </c>
      <c r="I13" s="52" t="s">
        <v>80</v>
      </c>
      <c r="J13" s="52" t="s">
        <v>81</v>
      </c>
      <c r="K13" s="52" t="s">
        <v>82</v>
      </c>
      <c r="L13" s="52" t="s">
        <v>83</v>
      </c>
      <c r="M13" s="52" t="s">
        <v>84</v>
      </c>
    </row>
    <row r="14" spans="1:13" x14ac:dyDescent="0.3">
      <c r="A14" s="47" t="s">
        <v>112</v>
      </c>
      <c r="B14" s="48"/>
      <c r="C14" s="48"/>
      <c r="D14" s="48"/>
      <c r="E14" s="49"/>
      <c r="F14" s="51"/>
      <c r="G14" s="53"/>
      <c r="H14" s="53"/>
      <c r="I14" s="53"/>
      <c r="J14" s="53"/>
      <c r="K14" s="53"/>
      <c r="L14" s="53"/>
      <c r="M14" s="53"/>
    </row>
    <row r="15" spans="1:13" x14ac:dyDescent="0.3">
      <c r="A15" s="9" t="s">
        <v>85</v>
      </c>
      <c r="B15" s="10" t="s">
        <v>61</v>
      </c>
      <c r="C15" s="10">
        <v>520</v>
      </c>
      <c r="D15" s="11" t="s">
        <v>113</v>
      </c>
      <c r="E15" s="11" t="s">
        <v>62</v>
      </c>
      <c r="F15" s="12" t="s">
        <v>31</v>
      </c>
      <c r="G15" s="13" t="s">
        <v>114</v>
      </c>
      <c r="H15" s="13">
        <v>77.662999999999997</v>
      </c>
      <c r="I15" s="13">
        <v>78.206000000000003</v>
      </c>
      <c r="J15" s="13">
        <v>77.620999999999995</v>
      </c>
      <c r="K15" s="14">
        <v>75.733000000000004</v>
      </c>
      <c r="L15" s="16">
        <v>75.733000000000004</v>
      </c>
      <c r="M15" s="15" t="s">
        <v>115</v>
      </c>
    </row>
    <row r="16" spans="1:13" x14ac:dyDescent="0.3">
      <c r="A16" s="54" t="s">
        <v>116</v>
      </c>
      <c r="B16" s="55"/>
      <c r="C16" s="55"/>
      <c r="D16" s="55"/>
      <c r="E16" s="56"/>
      <c r="F16" s="50" t="s">
        <v>77</v>
      </c>
      <c r="G16" s="52" t="s">
        <v>78</v>
      </c>
      <c r="H16" s="52" t="s">
        <v>79</v>
      </c>
      <c r="I16" s="52" t="s">
        <v>80</v>
      </c>
      <c r="J16" s="52" t="s">
        <v>81</v>
      </c>
      <c r="K16" s="52" t="s">
        <v>82</v>
      </c>
      <c r="L16" s="52" t="s">
        <v>83</v>
      </c>
      <c r="M16" s="52" t="s">
        <v>84</v>
      </c>
    </row>
    <row r="17" spans="1:13" x14ac:dyDescent="0.3">
      <c r="A17" s="47" t="s">
        <v>112</v>
      </c>
      <c r="B17" s="48"/>
      <c r="C17" s="48"/>
      <c r="D17" s="48"/>
      <c r="E17" s="49"/>
      <c r="F17" s="51"/>
      <c r="G17" s="53"/>
      <c r="H17" s="53"/>
      <c r="I17" s="53"/>
      <c r="J17" s="53"/>
      <c r="K17" s="53"/>
      <c r="L17" s="53"/>
      <c r="M17" s="53"/>
    </row>
    <row r="18" spans="1:13" x14ac:dyDescent="0.3">
      <c r="A18" s="25">
        <v>1</v>
      </c>
      <c r="B18" s="26" t="s">
        <v>45</v>
      </c>
      <c r="C18" s="26">
        <v>73</v>
      </c>
      <c r="D18" s="27" t="s">
        <v>119</v>
      </c>
      <c r="E18" s="27" t="s">
        <v>69</v>
      </c>
      <c r="F18" s="28" t="s">
        <v>70</v>
      </c>
      <c r="G18" s="29">
        <v>81.903000000000006</v>
      </c>
      <c r="H18" s="29">
        <v>78.762</v>
      </c>
      <c r="I18" s="29" t="s">
        <v>120</v>
      </c>
      <c r="J18" s="30">
        <v>76.741</v>
      </c>
      <c r="K18" s="29" t="s">
        <v>121</v>
      </c>
      <c r="L18" s="31">
        <v>76.741</v>
      </c>
      <c r="M18" s="32"/>
    </row>
    <row r="19" spans="1:13" x14ac:dyDescent="0.3">
      <c r="A19" s="54" t="s">
        <v>122</v>
      </c>
      <c r="B19" s="55"/>
      <c r="C19" s="55"/>
      <c r="D19" s="55"/>
      <c r="E19" s="56"/>
      <c r="F19" s="50" t="s">
        <v>77</v>
      </c>
      <c r="G19" s="52" t="s">
        <v>78</v>
      </c>
      <c r="H19" s="52" t="s">
        <v>79</v>
      </c>
      <c r="I19" s="52" t="s">
        <v>80</v>
      </c>
      <c r="J19" s="52" t="s">
        <v>81</v>
      </c>
      <c r="K19" s="52" t="s">
        <v>82</v>
      </c>
      <c r="L19" s="52" t="s">
        <v>83</v>
      </c>
      <c r="M19" s="52" t="s">
        <v>84</v>
      </c>
    </row>
    <row r="20" spans="1:13" x14ac:dyDescent="0.3">
      <c r="A20" s="47" t="s">
        <v>123</v>
      </c>
      <c r="B20" s="48"/>
      <c r="C20" s="48"/>
      <c r="D20" s="48"/>
      <c r="E20" s="49"/>
      <c r="F20" s="51"/>
      <c r="G20" s="53"/>
      <c r="H20" s="53"/>
      <c r="I20" s="53"/>
      <c r="J20" s="53"/>
      <c r="K20" s="53"/>
      <c r="L20" s="53"/>
      <c r="M20" s="53"/>
    </row>
    <row r="21" spans="1:13" x14ac:dyDescent="0.3">
      <c r="A21" s="1" t="s">
        <v>85</v>
      </c>
      <c r="B21" s="2" t="s">
        <v>14</v>
      </c>
      <c r="C21" s="2">
        <v>43</v>
      </c>
      <c r="D21" s="3" t="s">
        <v>124</v>
      </c>
      <c r="E21" s="3" t="s">
        <v>47</v>
      </c>
      <c r="F21" s="4" t="s">
        <v>48</v>
      </c>
      <c r="G21" s="5">
        <v>75.474999999999994</v>
      </c>
      <c r="H21" s="5">
        <v>74.790999999999997</v>
      </c>
      <c r="I21" s="5">
        <v>72.856999999999999</v>
      </c>
      <c r="J21" s="5">
        <v>72.572000000000003</v>
      </c>
      <c r="K21" s="6">
        <v>71.838999999999999</v>
      </c>
      <c r="L21" s="8">
        <v>71.838999999999999</v>
      </c>
      <c r="M21" s="7" t="s">
        <v>125</v>
      </c>
    </row>
    <row r="22" spans="1:13" x14ac:dyDescent="0.3">
      <c r="A22" s="9" t="s">
        <v>89</v>
      </c>
      <c r="B22" s="10" t="s">
        <v>14</v>
      </c>
      <c r="C22" s="10">
        <v>7</v>
      </c>
      <c r="D22" s="11" t="s">
        <v>258</v>
      </c>
      <c r="E22" s="11" t="s">
        <v>68</v>
      </c>
      <c r="F22" s="12" t="s">
        <v>19</v>
      </c>
      <c r="G22" s="13">
        <v>77.317999999999998</v>
      </c>
      <c r="H22" s="13">
        <v>77.001999999999995</v>
      </c>
      <c r="I22" s="13">
        <v>74.177999999999997</v>
      </c>
      <c r="J22" s="13" t="s">
        <v>127</v>
      </c>
      <c r="K22" s="14">
        <v>74.048000000000002</v>
      </c>
      <c r="L22" s="16">
        <v>74.048000000000002</v>
      </c>
      <c r="M22" s="15">
        <v>2.2090000000000001</v>
      </c>
    </row>
    <row r="23" spans="1:13" x14ac:dyDescent="0.3">
      <c r="A23" s="1">
        <v>3</v>
      </c>
      <c r="B23" s="2" t="s">
        <v>14</v>
      </c>
      <c r="C23" s="2">
        <v>7</v>
      </c>
      <c r="D23" s="3" t="s">
        <v>263</v>
      </c>
      <c r="E23" s="3" t="s">
        <v>129</v>
      </c>
      <c r="F23" s="4" t="s">
        <v>264</v>
      </c>
      <c r="G23" s="5">
        <v>82.097999999999999</v>
      </c>
      <c r="H23" s="5" t="s">
        <v>130</v>
      </c>
      <c r="I23" s="5">
        <v>75.853999999999999</v>
      </c>
      <c r="J23" s="5">
        <v>75.314999999999998</v>
      </c>
      <c r="K23" s="6">
        <v>75.192999999999998</v>
      </c>
      <c r="L23" s="8">
        <v>75.192999999999998</v>
      </c>
      <c r="M23" s="7">
        <v>1.145</v>
      </c>
    </row>
    <row r="24" spans="1:13" x14ac:dyDescent="0.3">
      <c r="A24" s="9">
        <v>4</v>
      </c>
      <c r="B24" s="10" t="s">
        <v>14</v>
      </c>
      <c r="C24" s="10">
        <v>46</v>
      </c>
      <c r="D24" s="11" t="s">
        <v>131</v>
      </c>
      <c r="E24" s="11" t="s">
        <v>22</v>
      </c>
      <c r="F24" s="12" t="s">
        <v>23</v>
      </c>
      <c r="G24" s="13" t="s">
        <v>255</v>
      </c>
      <c r="H24" s="13">
        <v>82.528000000000006</v>
      </c>
      <c r="I24" s="13">
        <v>78.917000000000002</v>
      </c>
      <c r="J24" s="13" t="s">
        <v>132</v>
      </c>
      <c r="K24" s="14" t="s">
        <v>133</v>
      </c>
      <c r="L24" s="16">
        <v>77.686999999999998</v>
      </c>
      <c r="M24" s="15">
        <v>2.4940000000000002</v>
      </c>
    </row>
    <row r="25" spans="1:13" x14ac:dyDescent="0.3">
      <c r="A25" s="1">
        <v>5</v>
      </c>
      <c r="B25" s="2" t="s">
        <v>14</v>
      </c>
      <c r="C25" s="2">
        <v>1</v>
      </c>
      <c r="D25" s="3" t="s">
        <v>134</v>
      </c>
      <c r="E25" s="3" t="s">
        <v>15</v>
      </c>
      <c r="F25" s="4" t="s">
        <v>16</v>
      </c>
      <c r="G25" s="5">
        <v>88.668000000000006</v>
      </c>
      <c r="H25" s="5" t="s">
        <v>135</v>
      </c>
      <c r="I25" s="6" t="s">
        <v>136</v>
      </c>
      <c r="J25" s="5" t="s">
        <v>137</v>
      </c>
      <c r="K25" s="5" t="s">
        <v>138</v>
      </c>
      <c r="L25" s="8">
        <v>80.494</v>
      </c>
      <c r="M25" s="7">
        <v>2.8069999999999999</v>
      </c>
    </row>
    <row r="26" spans="1:13" x14ac:dyDescent="0.3">
      <c r="A26" s="54" t="s">
        <v>139</v>
      </c>
      <c r="B26" s="55"/>
      <c r="C26" s="55"/>
      <c r="D26" s="55"/>
      <c r="E26" s="56"/>
      <c r="F26" s="50" t="s">
        <v>77</v>
      </c>
      <c r="G26" s="52" t="s">
        <v>78</v>
      </c>
      <c r="H26" s="52" t="s">
        <v>79</v>
      </c>
      <c r="I26" s="52" t="s">
        <v>80</v>
      </c>
      <c r="J26" s="52" t="s">
        <v>81</v>
      </c>
      <c r="K26" s="52" t="s">
        <v>82</v>
      </c>
      <c r="L26" s="52" t="s">
        <v>83</v>
      </c>
      <c r="M26" s="52" t="s">
        <v>84</v>
      </c>
    </row>
    <row r="27" spans="1:13" x14ac:dyDescent="0.3">
      <c r="A27" s="47" t="s">
        <v>163</v>
      </c>
      <c r="B27" s="48"/>
      <c r="C27" s="48"/>
      <c r="D27" s="48"/>
      <c r="E27" s="49"/>
      <c r="F27" s="51"/>
      <c r="G27" s="53"/>
      <c r="H27" s="53"/>
      <c r="I27" s="53"/>
      <c r="J27" s="53"/>
      <c r="K27" s="53"/>
      <c r="L27" s="53"/>
      <c r="M27" s="53"/>
    </row>
    <row r="28" spans="1:13" x14ac:dyDescent="0.3">
      <c r="A28" s="9" t="s">
        <v>85</v>
      </c>
      <c r="B28" s="10" t="s">
        <v>9</v>
      </c>
      <c r="C28" s="10">
        <v>21</v>
      </c>
      <c r="D28" s="11" t="s">
        <v>140</v>
      </c>
      <c r="E28" s="11" t="s">
        <v>57</v>
      </c>
      <c r="F28" s="12" t="s">
        <v>31</v>
      </c>
      <c r="G28" s="13">
        <v>72.268000000000001</v>
      </c>
      <c r="H28" s="13">
        <v>70.665999999999997</v>
      </c>
      <c r="I28" s="14">
        <v>70.426000000000002</v>
      </c>
      <c r="J28" s="13" t="s">
        <v>141</v>
      </c>
      <c r="K28" s="13" t="s">
        <v>261</v>
      </c>
      <c r="L28" s="16">
        <v>70.426000000000002</v>
      </c>
      <c r="M28" s="15" t="s">
        <v>142</v>
      </c>
    </row>
    <row r="29" spans="1:13" x14ac:dyDescent="0.3">
      <c r="A29" s="1" t="s">
        <v>89</v>
      </c>
      <c r="B29" s="2" t="s">
        <v>9</v>
      </c>
      <c r="C29" s="2">
        <v>111</v>
      </c>
      <c r="D29" s="3" t="s">
        <v>259</v>
      </c>
      <c r="E29" s="3" t="s">
        <v>267</v>
      </c>
      <c r="F29" s="4" t="s">
        <v>54</v>
      </c>
      <c r="G29" s="5">
        <v>72.923000000000002</v>
      </c>
      <c r="H29" s="5" t="s">
        <v>144</v>
      </c>
      <c r="I29" s="5">
        <v>71.831999999999994</v>
      </c>
      <c r="J29" s="5">
        <v>71.826999999999998</v>
      </c>
      <c r="K29" s="6">
        <v>70.933000000000007</v>
      </c>
      <c r="L29" s="8">
        <v>70.933000000000007</v>
      </c>
      <c r="M29" s="7">
        <v>0.50700000000000001</v>
      </c>
    </row>
    <row r="30" spans="1:13" x14ac:dyDescent="0.3">
      <c r="A30" s="17">
        <v>3</v>
      </c>
      <c r="B30" s="18" t="s">
        <v>9</v>
      </c>
      <c r="C30" s="18">
        <v>14</v>
      </c>
      <c r="D30" s="19" t="s">
        <v>118</v>
      </c>
      <c r="E30" s="19" t="s">
        <v>2</v>
      </c>
      <c r="F30" s="20" t="s">
        <v>23</v>
      </c>
      <c r="G30" s="21">
        <v>72.632000000000005</v>
      </c>
      <c r="H30" s="21">
        <v>71.739999999999995</v>
      </c>
      <c r="I30" s="21">
        <v>71.819000000000003</v>
      </c>
      <c r="J30" s="21">
        <v>70.980999999999995</v>
      </c>
      <c r="K30" s="22">
        <v>70.947000000000003</v>
      </c>
      <c r="L30" s="23">
        <v>70.947000000000003</v>
      </c>
      <c r="M30" s="24">
        <f>L30-L29</f>
        <v>1.3999999999995794E-2</v>
      </c>
    </row>
    <row r="31" spans="1:13" x14ac:dyDescent="0.3">
      <c r="A31" s="25">
        <v>4</v>
      </c>
      <c r="B31" s="26" t="s">
        <v>9</v>
      </c>
      <c r="C31" s="26">
        <v>777</v>
      </c>
      <c r="D31" s="27" t="s">
        <v>145</v>
      </c>
      <c r="E31" s="27" t="s">
        <v>146</v>
      </c>
      <c r="F31" s="28" t="s">
        <v>13</v>
      </c>
      <c r="G31" s="29" t="s">
        <v>147</v>
      </c>
      <c r="H31" s="29" t="s">
        <v>148</v>
      </c>
      <c r="I31" s="29" t="s">
        <v>149</v>
      </c>
      <c r="J31" s="30" t="s">
        <v>150</v>
      </c>
      <c r="K31" s="29" t="s">
        <v>151</v>
      </c>
      <c r="L31" s="31">
        <v>71.150000000000006</v>
      </c>
      <c r="M31" s="32">
        <f>L31-L30</f>
        <v>0.20300000000000296</v>
      </c>
    </row>
    <row r="32" spans="1:13" x14ac:dyDescent="0.3">
      <c r="A32" s="17">
        <v>5</v>
      </c>
      <c r="B32" s="18" t="s">
        <v>9</v>
      </c>
      <c r="C32" s="18">
        <v>242</v>
      </c>
      <c r="D32" s="19" t="s">
        <v>152</v>
      </c>
      <c r="E32" s="19" t="s">
        <v>10</v>
      </c>
      <c r="F32" s="20" t="s">
        <v>11</v>
      </c>
      <c r="G32" s="21" t="s">
        <v>153</v>
      </c>
      <c r="H32" s="22">
        <v>72.703999999999994</v>
      </c>
      <c r="I32" s="21">
        <v>73.117000000000004</v>
      </c>
      <c r="J32" s="33" t="s">
        <v>256</v>
      </c>
      <c r="K32" s="21">
        <v>72.244</v>
      </c>
      <c r="L32" s="23">
        <v>72.703999999999994</v>
      </c>
      <c r="M32" s="24">
        <f>L32-L31</f>
        <v>1.5539999999999878</v>
      </c>
    </row>
    <row r="33" spans="1:13" x14ac:dyDescent="0.3">
      <c r="A33" s="25">
        <v>6</v>
      </c>
      <c r="B33" s="26" t="s">
        <v>9</v>
      </c>
      <c r="C33" s="26">
        <v>121</v>
      </c>
      <c r="D33" s="27" t="s">
        <v>154</v>
      </c>
      <c r="E33" s="27" t="s">
        <v>56</v>
      </c>
      <c r="F33" s="28" t="s">
        <v>31</v>
      </c>
      <c r="G33" s="29" t="s">
        <v>155</v>
      </c>
      <c r="H33" s="29" t="s">
        <v>156</v>
      </c>
      <c r="I33" s="29">
        <v>74.914000000000001</v>
      </c>
      <c r="J33" s="30">
        <v>74.147999999999996</v>
      </c>
      <c r="K33" s="29" t="s">
        <v>157</v>
      </c>
      <c r="L33" s="31">
        <v>74.147999999999996</v>
      </c>
      <c r="M33" s="32">
        <f>L33-L32</f>
        <v>1.4440000000000026</v>
      </c>
    </row>
    <row r="34" spans="1:13" x14ac:dyDescent="0.3">
      <c r="A34" s="54" t="s">
        <v>158</v>
      </c>
      <c r="B34" s="55"/>
      <c r="C34" s="55"/>
      <c r="D34" s="55"/>
      <c r="E34" s="56"/>
      <c r="F34" s="50" t="s">
        <v>77</v>
      </c>
      <c r="G34" s="52" t="s">
        <v>78</v>
      </c>
      <c r="H34" s="52" t="s">
        <v>79</v>
      </c>
      <c r="I34" s="52" t="s">
        <v>80</v>
      </c>
      <c r="J34" s="52" t="s">
        <v>81</v>
      </c>
      <c r="K34" s="52" t="s">
        <v>82</v>
      </c>
      <c r="L34" s="52" t="s">
        <v>83</v>
      </c>
      <c r="M34" s="52" t="s">
        <v>84</v>
      </c>
    </row>
    <row r="35" spans="1:13" x14ac:dyDescent="0.3">
      <c r="A35" s="47" t="s">
        <v>112</v>
      </c>
      <c r="B35" s="48"/>
      <c r="C35" s="48"/>
      <c r="D35" s="48"/>
      <c r="E35" s="49"/>
      <c r="F35" s="51"/>
      <c r="G35" s="53"/>
      <c r="H35" s="53"/>
      <c r="I35" s="53"/>
      <c r="J35" s="53"/>
      <c r="K35" s="53"/>
      <c r="L35" s="53"/>
      <c r="M35" s="53"/>
    </row>
    <row r="36" spans="1:13" x14ac:dyDescent="0.3">
      <c r="A36" s="1" t="s">
        <v>85</v>
      </c>
      <c r="B36" s="2" t="s">
        <v>59</v>
      </c>
      <c r="C36" s="2">
        <v>23</v>
      </c>
      <c r="D36" s="3" t="s">
        <v>159</v>
      </c>
      <c r="E36" s="3" t="s">
        <v>60</v>
      </c>
      <c r="F36" s="4" t="s">
        <v>36</v>
      </c>
      <c r="G36" s="5" t="s">
        <v>160</v>
      </c>
      <c r="H36" s="5">
        <v>77.057000000000002</v>
      </c>
      <c r="I36" s="5">
        <v>74.066999999999993</v>
      </c>
      <c r="J36" s="5" t="s">
        <v>161</v>
      </c>
      <c r="K36" s="6">
        <v>72.725999999999999</v>
      </c>
      <c r="L36" s="8">
        <v>72.725999999999999</v>
      </c>
      <c r="M36" s="7" t="s">
        <v>115</v>
      </c>
    </row>
    <row r="37" spans="1:13" x14ac:dyDescent="0.3">
      <c r="A37" s="54" t="s">
        <v>162</v>
      </c>
      <c r="B37" s="55"/>
      <c r="C37" s="55"/>
      <c r="D37" s="55"/>
      <c r="E37" s="56"/>
      <c r="F37" s="50" t="s">
        <v>77</v>
      </c>
      <c r="G37" s="52" t="s">
        <v>78</v>
      </c>
      <c r="H37" s="52" t="s">
        <v>79</v>
      </c>
      <c r="I37" s="52" t="s">
        <v>80</v>
      </c>
      <c r="J37" s="52" t="s">
        <v>81</v>
      </c>
      <c r="K37" s="52" t="s">
        <v>82</v>
      </c>
      <c r="L37" s="52" t="s">
        <v>83</v>
      </c>
      <c r="M37" s="52" t="s">
        <v>84</v>
      </c>
    </row>
    <row r="38" spans="1:13" x14ac:dyDescent="0.3">
      <c r="A38" s="47" t="s">
        <v>163</v>
      </c>
      <c r="B38" s="48"/>
      <c r="C38" s="48"/>
      <c r="D38" s="48"/>
      <c r="E38" s="49"/>
      <c r="F38" s="51"/>
      <c r="G38" s="53"/>
      <c r="H38" s="53"/>
      <c r="I38" s="53"/>
      <c r="J38" s="53"/>
      <c r="K38" s="53"/>
      <c r="L38" s="53"/>
      <c r="M38" s="53"/>
    </row>
    <row r="39" spans="1:13" x14ac:dyDescent="0.3">
      <c r="A39" s="9" t="s">
        <v>85</v>
      </c>
      <c r="B39" s="10" t="s">
        <v>7</v>
      </c>
      <c r="C39" s="10">
        <v>45</v>
      </c>
      <c r="D39" s="11" t="s">
        <v>164</v>
      </c>
      <c r="E39" s="11" t="s">
        <v>26</v>
      </c>
      <c r="F39" s="12" t="s">
        <v>21</v>
      </c>
      <c r="G39" s="13">
        <v>69.159000000000006</v>
      </c>
      <c r="H39" s="13">
        <v>68.227000000000004</v>
      </c>
      <c r="I39" s="14">
        <v>67.888999999999996</v>
      </c>
      <c r="J39" s="13" t="s">
        <v>165</v>
      </c>
      <c r="K39" s="13">
        <v>68.292000000000002</v>
      </c>
      <c r="L39" s="16">
        <v>67.888999999999996</v>
      </c>
      <c r="M39" s="15" t="s">
        <v>166</v>
      </c>
    </row>
    <row r="40" spans="1:13" x14ac:dyDescent="0.3">
      <c r="A40" s="1" t="s">
        <v>89</v>
      </c>
      <c r="B40" s="2" t="s">
        <v>7</v>
      </c>
      <c r="C40" s="2">
        <v>47</v>
      </c>
      <c r="D40" s="3" t="s">
        <v>167</v>
      </c>
      <c r="E40" s="3" t="s">
        <v>35</v>
      </c>
      <c r="F40" s="4" t="s">
        <v>36</v>
      </c>
      <c r="G40" s="5">
        <v>69.855999999999995</v>
      </c>
      <c r="H40" s="5" t="s">
        <v>168</v>
      </c>
      <c r="I40" s="5" t="s">
        <v>169</v>
      </c>
      <c r="J40" s="5">
        <v>68.165999999999997</v>
      </c>
      <c r="K40" s="6">
        <v>68.159000000000006</v>
      </c>
      <c r="L40" s="8">
        <v>68.159000000000006</v>
      </c>
      <c r="M40" s="7">
        <v>0.27</v>
      </c>
    </row>
    <row r="41" spans="1:13" x14ac:dyDescent="0.3">
      <c r="A41" s="9">
        <v>3</v>
      </c>
      <c r="B41" s="10" t="s">
        <v>7</v>
      </c>
      <c r="C41" s="10">
        <v>13</v>
      </c>
      <c r="D41" s="11" t="s">
        <v>170</v>
      </c>
      <c r="E41" s="11" t="s">
        <v>35</v>
      </c>
      <c r="F41" s="12" t="s">
        <v>23</v>
      </c>
      <c r="G41" s="13">
        <v>71.290999999999997</v>
      </c>
      <c r="H41" s="13" t="s">
        <v>171</v>
      </c>
      <c r="I41" s="13" t="s">
        <v>172</v>
      </c>
      <c r="J41" s="14">
        <v>70.959999999999994</v>
      </c>
      <c r="K41" s="13" t="s">
        <v>173</v>
      </c>
      <c r="L41" s="16">
        <v>70.959999999999994</v>
      </c>
      <c r="M41" s="15">
        <v>2.8010000000000002</v>
      </c>
    </row>
    <row r="42" spans="1:13" x14ac:dyDescent="0.3">
      <c r="A42" s="1">
        <v>4</v>
      </c>
      <c r="B42" s="2" t="s">
        <v>7</v>
      </c>
      <c r="C42" s="2">
        <v>321</v>
      </c>
      <c r="D42" s="3" t="s">
        <v>174</v>
      </c>
      <c r="E42" s="3" t="s">
        <v>51</v>
      </c>
      <c r="F42" s="4" t="s">
        <v>52</v>
      </c>
      <c r="G42" s="5" t="s">
        <v>175</v>
      </c>
      <c r="H42" s="5" t="s">
        <v>176</v>
      </c>
      <c r="I42" s="5">
        <v>72.875</v>
      </c>
      <c r="J42" s="6">
        <v>71.427000000000007</v>
      </c>
      <c r="K42" s="5">
        <v>71.465999999999994</v>
      </c>
      <c r="L42" s="8">
        <v>71.427000000000007</v>
      </c>
      <c r="M42" s="7">
        <v>0.46700000000000003</v>
      </c>
    </row>
    <row r="43" spans="1:13" x14ac:dyDescent="0.3">
      <c r="A43" s="9">
        <v>5</v>
      </c>
      <c r="B43" s="10" t="s">
        <v>7</v>
      </c>
      <c r="C43" s="10">
        <v>119</v>
      </c>
      <c r="D43" s="11" t="s">
        <v>177</v>
      </c>
      <c r="E43" s="11" t="s">
        <v>12</v>
      </c>
      <c r="F43" s="12" t="s">
        <v>13</v>
      </c>
      <c r="G43" s="13">
        <v>80.233999999999995</v>
      </c>
      <c r="H43" s="13">
        <v>76.010000000000005</v>
      </c>
      <c r="I43" s="13" t="s">
        <v>178</v>
      </c>
      <c r="J43" s="13">
        <v>74.917000000000002</v>
      </c>
      <c r="K43" s="14">
        <v>74.022000000000006</v>
      </c>
      <c r="L43" s="16">
        <v>74.022000000000006</v>
      </c>
      <c r="M43" s="15">
        <v>2.5950000000000002</v>
      </c>
    </row>
    <row r="44" spans="1:13" x14ac:dyDescent="0.3">
      <c r="A44" s="1">
        <v>6</v>
      </c>
      <c r="B44" s="2" t="s">
        <v>7</v>
      </c>
      <c r="C44" s="2">
        <v>0</v>
      </c>
      <c r="D44" s="3" t="s">
        <v>179</v>
      </c>
      <c r="E44" s="3" t="s">
        <v>260</v>
      </c>
      <c r="F44" s="4" t="s">
        <v>8</v>
      </c>
      <c r="G44" s="5" t="s">
        <v>180</v>
      </c>
      <c r="H44" s="5">
        <v>101.858</v>
      </c>
      <c r="I44" s="5">
        <v>88.457999999999998</v>
      </c>
      <c r="J44" s="5" t="s">
        <v>181</v>
      </c>
      <c r="K44" s="6">
        <v>82.611000000000004</v>
      </c>
      <c r="L44" s="8">
        <v>82.611000000000004</v>
      </c>
      <c r="M44" s="7">
        <v>8.5890000000000004</v>
      </c>
    </row>
    <row r="45" spans="1:13" x14ac:dyDescent="0.3">
      <c r="A45" s="54" t="s">
        <v>182</v>
      </c>
      <c r="B45" s="55"/>
      <c r="C45" s="55"/>
      <c r="D45" s="55"/>
      <c r="E45" s="56"/>
      <c r="F45" s="50" t="s">
        <v>77</v>
      </c>
      <c r="G45" s="52" t="s">
        <v>78</v>
      </c>
      <c r="H45" s="52" t="s">
        <v>79</v>
      </c>
      <c r="I45" s="52" t="s">
        <v>80</v>
      </c>
      <c r="J45" s="52" t="s">
        <v>81</v>
      </c>
      <c r="K45" s="52" t="s">
        <v>82</v>
      </c>
      <c r="L45" s="52" t="s">
        <v>83</v>
      </c>
      <c r="M45" s="52" t="s">
        <v>84</v>
      </c>
    </row>
    <row r="46" spans="1:13" x14ac:dyDescent="0.3">
      <c r="A46" s="47" t="s">
        <v>231</v>
      </c>
      <c r="B46" s="48"/>
      <c r="C46" s="48"/>
      <c r="D46" s="48"/>
      <c r="E46" s="49"/>
      <c r="F46" s="51"/>
      <c r="G46" s="53"/>
      <c r="H46" s="53"/>
      <c r="I46" s="53"/>
      <c r="J46" s="53"/>
      <c r="K46" s="53"/>
      <c r="L46" s="53"/>
      <c r="M46" s="53"/>
    </row>
    <row r="47" spans="1:13" x14ac:dyDescent="0.3">
      <c r="A47" s="9" t="s">
        <v>85</v>
      </c>
      <c r="B47" s="10" t="s">
        <v>4</v>
      </c>
      <c r="C47" s="10">
        <v>80</v>
      </c>
      <c r="D47" s="11" t="s">
        <v>183</v>
      </c>
      <c r="E47" s="11" t="s">
        <v>37</v>
      </c>
      <c r="F47" s="12" t="s">
        <v>38</v>
      </c>
      <c r="G47" s="13">
        <v>70.775000000000006</v>
      </c>
      <c r="H47" s="13">
        <v>70.185000000000002</v>
      </c>
      <c r="I47" s="13">
        <v>70.328000000000003</v>
      </c>
      <c r="J47" s="13" t="s">
        <v>184</v>
      </c>
      <c r="K47" s="14">
        <v>69.248999999999995</v>
      </c>
      <c r="L47" s="16">
        <v>69.248999999999995</v>
      </c>
      <c r="M47" s="15" t="s">
        <v>185</v>
      </c>
    </row>
    <row r="48" spans="1:13" x14ac:dyDescent="0.3">
      <c r="A48" s="1">
        <v>2</v>
      </c>
      <c r="B48" s="2" t="s">
        <v>4</v>
      </c>
      <c r="C48" s="2">
        <v>10</v>
      </c>
      <c r="D48" s="3" t="s">
        <v>186</v>
      </c>
      <c r="E48" s="3" t="s">
        <v>5</v>
      </c>
      <c r="F48" s="4" t="s">
        <v>6</v>
      </c>
      <c r="G48" s="5">
        <v>77.941000000000003</v>
      </c>
      <c r="H48" s="6">
        <v>71.119</v>
      </c>
      <c r="I48" s="5">
        <v>71.293999999999997</v>
      </c>
      <c r="J48" s="5">
        <v>71.816000000000003</v>
      </c>
      <c r="K48" s="5" t="s">
        <v>187</v>
      </c>
      <c r="L48" s="8">
        <v>71.119</v>
      </c>
      <c r="M48" s="7">
        <v>1.87</v>
      </c>
    </row>
    <row r="49" spans="1:13" x14ac:dyDescent="0.3">
      <c r="A49" s="17">
        <v>3</v>
      </c>
      <c r="B49" s="18" t="s">
        <v>4</v>
      </c>
      <c r="C49" s="18">
        <v>44</v>
      </c>
      <c r="D49" s="19" t="s">
        <v>192</v>
      </c>
      <c r="E49" s="19" t="s">
        <v>193</v>
      </c>
      <c r="F49" s="20" t="s">
        <v>23</v>
      </c>
      <c r="G49" s="21" t="s">
        <v>194</v>
      </c>
      <c r="H49" s="21">
        <v>90.673000000000002</v>
      </c>
      <c r="I49" s="21">
        <v>81.846999999999994</v>
      </c>
      <c r="J49" s="22" t="s">
        <v>195</v>
      </c>
      <c r="K49" s="21" t="s">
        <v>196</v>
      </c>
      <c r="L49" s="23">
        <v>81.611999999999995</v>
      </c>
      <c r="M49" s="24">
        <f>L49-L48</f>
        <v>10.492999999999995</v>
      </c>
    </row>
    <row r="50" spans="1:13" x14ac:dyDescent="0.3">
      <c r="A50" s="54" t="s">
        <v>197</v>
      </c>
      <c r="B50" s="55"/>
      <c r="C50" s="55"/>
      <c r="D50" s="55"/>
      <c r="E50" s="56"/>
      <c r="F50" s="50" t="s">
        <v>77</v>
      </c>
      <c r="G50" s="52" t="s">
        <v>78</v>
      </c>
      <c r="H50" s="52" t="s">
        <v>79</v>
      </c>
      <c r="I50" s="52" t="s">
        <v>80</v>
      </c>
      <c r="J50" s="52" t="s">
        <v>81</v>
      </c>
      <c r="K50" s="52" t="s">
        <v>82</v>
      </c>
      <c r="L50" s="52" t="s">
        <v>83</v>
      </c>
      <c r="M50" s="52" t="s">
        <v>84</v>
      </c>
    </row>
    <row r="51" spans="1:13" x14ac:dyDescent="0.3">
      <c r="A51" s="47" t="s">
        <v>112</v>
      </c>
      <c r="B51" s="48"/>
      <c r="C51" s="48"/>
      <c r="D51" s="48"/>
      <c r="E51" s="49"/>
      <c r="F51" s="51"/>
      <c r="G51" s="53"/>
      <c r="H51" s="53"/>
      <c r="I51" s="53"/>
      <c r="J51" s="53"/>
      <c r="K51" s="53"/>
      <c r="L51" s="53"/>
      <c r="M51" s="53"/>
    </row>
    <row r="52" spans="1:13" x14ac:dyDescent="0.3">
      <c r="A52" s="25" t="s">
        <v>85</v>
      </c>
      <c r="B52" s="26" t="s">
        <v>29</v>
      </c>
      <c r="C52" s="26">
        <v>127</v>
      </c>
      <c r="D52" s="27" t="s">
        <v>198</v>
      </c>
      <c r="E52" s="27" t="s">
        <v>30</v>
      </c>
      <c r="F52" s="28" t="s">
        <v>31</v>
      </c>
      <c r="G52" s="29">
        <v>72.927999999999997</v>
      </c>
      <c r="H52" s="29">
        <v>71.183000000000007</v>
      </c>
      <c r="I52" s="29">
        <v>69.962000000000003</v>
      </c>
      <c r="J52" s="29" t="s">
        <v>199</v>
      </c>
      <c r="K52" s="30">
        <v>67.995999999999995</v>
      </c>
      <c r="L52" s="31">
        <v>67.995999999999995</v>
      </c>
      <c r="M52" s="32" t="s">
        <v>115</v>
      </c>
    </row>
    <row r="53" spans="1:13" x14ac:dyDescent="0.3">
      <c r="A53" s="54" t="s">
        <v>200</v>
      </c>
      <c r="B53" s="55"/>
      <c r="C53" s="55"/>
      <c r="D53" s="55"/>
      <c r="E53" s="56"/>
      <c r="F53" s="50" t="s">
        <v>77</v>
      </c>
      <c r="G53" s="52" t="s">
        <v>78</v>
      </c>
      <c r="H53" s="52" t="s">
        <v>79</v>
      </c>
      <c r="I53" s="52" t="s">
        <v>80</v>
      </c>
      <c r="J53" s="52" t="s">
        <v>81</v>
      </c>
      <c r="K53" s="52" t="s">
        <v>82</v>
      </c>
      <c r="L53" s="52" t="s">
        <v>83</v>
      </c>
      <c r="M53" s="52" t="s">
        <v>84</v>
      </c>
    </row>
    <row r="54" spans="1:13" x14ac:dyDescent="0.3">
      <c r="A54" s="47" t="s">
        <v>117</v>
      </c>
      <c r="B54" s="48"/>
      <c r="C54" s="48"/>
      <c r="D54" s="48"/>
      <c r="E54" s="49"/>
      <c r="F54" s="51"/>
      <c r="G54" s="53"/>
      <c r="H54" s="53"/>
      <c r="I54" s="53"/>
      <c r="J54" s="53"/>
      <c r="K54" s="53"/>
      <c r="L54" s="53"/>
      <c r="M54" s="53"/>
    </row>
    <row r="55" spans="1:13" x14ac:dyDescent="0.3">
      <c r="A55" s="17" t="s">
        <v>85</v>
      </c>
      <c r="B55" s="18" t="s">
        <v>17</v>
      </c>
      <c r="C55" s="18">
        <v>505</v>
      </c>
      <c r="D55" s="19" t="s">
        <v>201</v>
      </c>
      <c r="E55" s="19" t="s">
        <v>18</v>
      </c>
      <c r="F55" s="20" t="s">
        <v>19</v>
      </c>
      <c r="G55" s="21">
        <v>76.212999999999994</v>
      </c>
      <c r="H55" s="21">
        <v>76.067999999999998</v>
      </c>
      <c r="I55" s="21" t="s">
        <v>202</v>
      </c>
      <c r="J55" s="22">
        <v>74.254000000000005</v>
      </c>
      <c r="K55" s="21">
        <v>74.988</v>
      </c>
      <c r="L55" s="23">
        <v>74.254000000000005</v>
      </c>
      <c r="M55" s="24" t="s">
        <v>115</v>
      </c>
    </row>
    <row r="56" spans="1:13" x14ac:dyDescent="0.3">
      <c r="A56" s="25">
        <v>2</v>
      </c>
      <c r="B56" s="26" t="s">
        <v>17</v>
      </c>
      <c r="C56" s="26">
        <v>2</v>
      </c>
      <c r="D56" s="27" t="s">
        <v>188</v>
      </c>
      <c r="E56" s="27" t="s">
        <v>189</v>
      </c>
      <c r="F56" s="28" t="s">
        <v>190</v>
      </c>
      <c r="G56" s="29">
        <v>102.50700000000001</v>
      </c>
      <c r="H56" s="30">
        <v>78.933000000000007</v>
      </c>
      <c r="I56" s="29">
        <v>89.994</v>
      </c>
      <c r="J56" s="29" t="s">
        <v>191</v>
      </c>
      <c r="K56" s="29">
        <v>84.105000000000004</v>
      </c>
      <c r="L56" s="31">
        <v>78.933000000000007</v>
      </c>
      <c r="M56" s="32">
        <f>L56-L55</f>
        <v>4.679000000000002</v>
      </c>
    </row>
    <row r="57" spans="1:13" x14ac:dyDescent="0.3">
      <c r="A57" s="54" t="s">
        <v>203</v>
      </c>
      <c r="B57" s="55"/>
      <c r="C57" s="55"/>
      <c r="D57" s="55"/>
      <c r="E57" s="56"/>
      <c r="F57" s="50" t="s">
        <v>77</v>
      </c>
      <c r="G57" s="52" t="s">
        <v>78</v>
      </c>
      <c r="H57" s="52" t="s">
        <v>79</v>
      </c>
      <c r="I57" s="52" t="s">
        <v>80</v>
      </c>
      <c r="J57" s="52" t="s">
        <v>81</v>
      </c>
      <c r="K57" s="52" t="s">
        <v>82</v>
      </c>
      <c r="L57" s="52" t="s">
        <v>83</v>
      </c>
      <c r="M57" s="52" t="s">
        <v>84</v>
      </c>
    </row>
    <row r="58" spans="1:13" x14ac:dyDescent="0.3">
      <c r="A58" s="47" t="s">
        <v>112</v>
      </c>
      <c r="B58" s="48"/>
      <c r="C58" s="48"/>
      <c r="D58" s="48"/>
      <c r="E58" s="49"/>
      <c r="F58" s="51"/>
      <c r="G58" s="53"/>
      <c r="H58" s="53"/>
      <c r="I58" s="53"/>
      <c r="J58" s="53"/>
      <c r="K58" s="53"/>
      <c r="L58" s="53"/>
      <c r="M58" s="53"/>
    </row>
    <row r="59" spans="1:13" x14ac:dyDescent="0.3">
      <c r="A59" s="9" t="s">
        <v>85</v>
      </c>
      <c r="B59" s="10" t="s">
        <v>32</v>
      </c>
      <c r="C59" s="10">
        <v>108</v>
      </c>
      <c r="D59" s="11" t="s">
        <v>204</v>
      </c>
      <c r="E59" s="11" t="s">
        <v>33</v>
      </c>
      <c r="F59" s="12" t="s">
        <v>34</v>
      </c>
      <c r="G59" s="13" t="s">
        <v>205</v>
      </c>
      <c r="H59" s="13">
        <v>89.554000000000002</v>
      </c>
      <c r="I59" s="13">
        <v>82.742999999999995</v>
      </c>
      <c r="J59" s="13">
        <v>83.290999999999997</v>
      </c>
      <c r="K59" s="14">
        <v>81.650999999999996</v>
      </c>
      <c r="L59" s="16">
        <v>81.650999999999996</v>
      </c>
      <c r="M59" s="15" t="s">
        <v>115</v>
      </c>
    </row>
    <row r="60" spans="1:13" x14ac:dyDescent="0.3">
      <c r="A60" s="54" t="s">
        <v>206</v>
      </c>
      <c r="B60" s="55"/>
      <c r="C60" s="55"/>
      <c r="D60" s="55"/>
      <c r="E60" s="56"/>
      <c r="F60" s="50" t="s">
        <v>77</v>
      </c>
      <c r="G60" s="52" t="s">
        <v>78</v>
      </c>
      <c r="H60" s="52" t="s">
        <v>79</v>
      </c>
      <c r="I60" s="52" t="s">
        <v>80</v>
      </c>
      <c r="J60" s="52" t="s">
        <v>81</v>
      </c>
      <c r="K60" s="52" t="s">
        <v>82</v>
      </c>
      <c r="L60" s="52" t="s">
        <v>83</v>
      </c>
      <c r="M60" s="52" t="s">
        <v>84</v>
      </c>
    </row>
    <row r="61" spans="1:13" x14ac:dyDescent="0.3">
      <c r="A61" s="47" t="s">
        <v>112</v>
      </c>
      <c r="B61" s="48"/>
      <c r="C61" s="48"/>
      <c r="D61" s="48"/>
      <c r="E61" s="49"/>
      <c r="F61" s="51"/>
      <c r="G61" s="53"/>
      <c r="H61" s="53"/>
      <c r="I61" s="53"/>
      <c r="J61" s="53"/>
      <c r="K61" s="53"/>
      <c r="L61" s="53"/>
      <c r="M61" s="53"/>
    </row>
    <row r="62" spans="1:13" x14ac:dyDescent="0.3">
      <c r="A62" s="1" t="s">
        <v>85</v>
      </c>
      <c r="B62" s="2" t="s">
        <v>73</v>
      </c>
      <c r="C62" s="2">
        <v>771</v>
      </c>
      <c r="D62" s="3" t="s">
        <v>207</v>
      </c>
      <c r="E62" s="3">
        <v>911</v>
      </c>
      <c r="F62" s="4" t="s">
        <v>31</v>
      </c>
      <c r="G62" s="5" t="s">
        <v>208</v>
      </c>
      <c r="H62" s="5" t="s">
        <v>209</v>
      </c>
      <c r="I62" s="5">
        <v>73.745999999999995</v>
      </c>
      <c r="J62" s="6">
        <v>70.771000000000001</v>
      </c>
      <c r="K62" s="5" t="s">
        <v>210</v>
      </c>
      <c r="L62" s="8">
        <v>70.771000000000001</v>
      </c>
      <c r="M62" s="7" t="s">
        <v>115</v>
      </c>
    </row>
    <row r="63" spans="1:13" x14ac:dyDescent="0.3">
      <c r="A63" s="54" t="s">
        <v>211</v>
      </c>
      <c r="B63" s="55"/>
      <c r="C63" s="55"/>
      <c r="D63" s="55"/>
      <c r="E63" s="56"/>
      <c r="F63" s="50" t="s">
        <v>77</v>
      </c>
      <c r="G63" s="52" t="s">
        <v>78</v>
      </c>
      <c r="H63" s="52" t="s">
        <v>79</v>
      </c>
      <c r="I63" s="52" t="s">
        <v>80</v>
      </c>
      <c r="J63" s="52" t="s">
        <v>81</v>
      </c>
      <c r="K63" s="52" t="s">
        <v>82</v>
      </c>
      <c r="L63" s="52" t="s">
        <v>83</v>
      </c>
      <c r="M63" s="52" t="s">
        <v>84</v>
      </c>
    </row>
    <row r="64" spans="1:13" x14ac:dyDescent="0.3">
      <c r="A64" s="47" t="s">
        <v>112</v>
      </c>
      <c r="B64" s="48"/>
      <c r="C64" s="48"/>
      <c r="D64" s="48"/>
      <c r="E64" s="49"/>
      <c r="F64" s="51"/>
      <c r="G64" s="53"/>
      <c r="H64" s="53"/>
      <c r="I64" s="53"/>
      <c r="J64" s="53"/>
      <c r="K64" s="53"/>
      <c r="L64" s="53"/>
      <c r="M64" s="53"/>
    </row>
    <row r="65" spans="1:13" x14ac:dyDescent="0.3">
      <c r="A65" s="9" t="s">
        <v>85</v>
      </c>
      <c r="B65" s="10" t="s">
        <v>65</v>
      </c>
      <c r="C65" s="10">
        <v>26</v>
      </c>
      <c r="D65" s="11" t="s">
        <v>212</v>
      </c>
      <c r="E65" s="11" t="s">
        <v>66</v>
      </c>
      <c r="F65" s="12" t="s">
        <v>23</v>
      </c>
      <c r="G65" s="13">
        <v>76.480999999999995</v>
      </c>
      <c r="H65" s="13">
        <v>75.067999999999998</v>
      </c>
      <c r="I65" s="13" t="s">
        <v>213</v>
      </c>
      <c r="J65" s="13">
        <v>75.054000000000002</v>
      </c>
      <c r="K65" s="14">
        <v>72.921999999999997</v>
      </c>
      <c r="L65" s="16">
        <v>72.921999999999997</v>
      </c>
      <c r="M65" s="15" t="s">
        <v>115</v>
      </c>
    </row>
    <row r="66" spans="1:13" x14ac:dyDescent="0.3">
      <c r="A66" s="54" t="s">
        <v>214</v>
      </c>
      <c r="B66" s="55"/>
      <c r="C66" s="55"/>
      <c r="D66" s="55"/>
      <c r="E66" s="56"/>
      <c r="F66" s="50" t="s">
        <v>77</v>
      </c>
      <c r="G66" s="52" t="s">
        <v>78</v>
      </c>
      <c r="H66" s="52" t="s">
        <v>79</v>
      </c>
      <c r="I66" s="52" t="s">
        <v>80</v>
      </c>
      <c r="J66" s="52" t="s">
        <v>81</v>
      </c>
      <c r="K66" s="52" t="s">
        <v>82</v>
      </c>
      <c r="L66" s="52" t="s">
        <v>83</v>
      </c>
      <c r="M66" s="52" t="s">
        <v>84</v>
      </c>
    </row>
    <row r="67" spans="1:13" x14ac:dyDescent="0.3">
      <c r="A67" s="47" t="s">
        <v>112</v>
      </c>
      <c r="B67" s="48"/>
      <c r="C67" s="48"/>
      <c r="D67" s="48"/>
      <c r="E67" s="49"/>
      <c r="F67" s="51"/>
      <c r="G67" s="53"/>
      <c r="H67" s="53"/>
      <c r="I67" s="53"/>
      <c r="J67" s="53"/>
      <c r="K67" s="53"/>
      <c r="L67" s="53"/>
      <c r="M67" s="53"/>
    </row>
    <row r="68" spans="1:13" x14ac:dyDescent="0.3">
      <c r="A68" s="1" t="s">
        <v>85</v>
      </c>
      <c r="B68" s="2" t="s">
        <v>49</v>
      </c>
      <c r="C68" s="2">
        <v>63</v>
      </c>
      <c r="D68" s="3" t="s">
        <v>215</v>
      </c>
      <c r="E68" s="3" t="s">
        <v>50</v>
      </c>
      <c r="F68" s="4" t="s">
        <v>21</v>
      </c>
      <c r="G68" s="5" t="s">
        <v>216</v>
      </c>
      <c r="H68" s="5" t="s">
        <v>217</v>
      </c>
      <c r="I68" s="5">
        <v>82.843999999999994</v>
      </c>
      <c r="J68" s="5">
        <v>78.766000000000005</v>
      </c>
      <c r="K68" s="6">
        <v>78.120999999999995</v>
      </c>
      <c r="L68" s="8">
        <v>78.120999999999995</v>
      </c>
      <c r="M68" s="7" t="s">
        <v>115</v>
      </c>
    </row>
    <row r="69" spans="1:13" x14ac:dyDescent="0.3">
      <c r="A69" s="54" t="s">
        <v>218</v>
      </c>
      <c r="B69" s="55"/>
      <c r="C69" s="55"/>
      <c r="D69" s="55"/>
      <c r="E69" s="56"/>
      <c r="F69" s="50" t="s">
        <v>77</v>
      </c>
      <c r="G69" s="52" t="s">
        <v>78</v>
      </c>
      <c r="H69" s="52" t="s">
        <v>79</v>
      </c>
      <c r="I69" s="52" t="s">
        <v>80</v>
      </c>
      <c r="J69" s="52" t="s">
        <v>81</v>
      </c>
      <c r="K69" s="52" t="s">
        <v>82</v>
      </c>
      <c r="L69" s="52" t="s">
        <v>83</v>
      </c>
      <c r="M69" s="52" t="s">
        <v>84</v>
      </c>
    </row>
    <row r="70" spans="1:13" x14ac:dyDescent="0.3">
      <c r="A70" s="47" t="s">
        <v>112</v>
      </c>
      <c r="B70" s="48"/>
      <c r="C70" s="48"/>
      <c r="D70" s="48"/>
      <c r="E70" s="49"/>
      <c r="F70" s="51"/>
      <c r="G70" s="53"/>
      <c r="H70" s="53"/>
      <c r="I70" s="53"/>
      <c r="J70" s="53"/>
      <c r="K70" s="53"/>
      <c r="L70" s="53"/>
      <c r="M70" s="53"/>
    </row>
    <row r="71" spans="1:13" x14ac:dyDescent="0.3">
      <c r="A71" s="9" t="s">
        <v>85</v>
      </c>
      <c r="B71" s="10" t="s">
        <v>64</v>
      </c>
      <c r="C71" s="10">
        <v>95</v>
      </c>
      <c r="D71" s="11" t="s">
        <v>219</v>
      </c>
      <c r="E71" s="11" t="s">
        <v>5</v>
      </c>
      <c r="F71" s="12" t="s">
        <v>21</v>
      </c>
      <c r="G71" s="13">
        <v>70.856999999999999</v>
      </c>
      <c r="H71" s="14">
        <v>69.210999999999999</v>
      </c>
      <c r="I71" s="13" t="s">
        <v>220</v>
      </c>
      <c r="J71" s="13" t="s">
        <v>221</v>
      </c>
      <c r="K71" s="13" t="s">
        <v>222</v>
      </c>
      <c r="L71" s="16">
        <v>69.210999999999999</v>
      </c>
      <c r="M71" s="15" t="s">
        <v>115</v>
      </c>
    </row>
    <row r="72" spans="1:13" x14ac:dyDescent="0.3">
      <c r="A72" s="54" t="s">
        <v>223</v>
      </c>
      <c r="B72" s="55"/>
      <c r="C72" s="55"/>
      <c r="D72" s="55"/>
      <c r="E72" s="56"/>
      <c r="F72" s="50" t="s">
        <v>77</v>
      </c>
      <c r="G72" s="52" t="s">
        <v>78</v>
      </c>
      <c r="H72" s="52" t="s">
        <v>79</v>
      </c>
      <c r="I72" s="52" t="s">
        <v>80</v>
      </c>
      <c r="J72" s="52" t="s">
        <v>81</v>
      </c>
      <c r="K72" s="52" t="s">
        <v>82</v>
      </c>
      <c r="L72" s="52" t="s">
        <v>83</v>
      </c>
      <c r="M72" s="52" t="s">
        <v>84</v>
      </c>
    </row>
    <row r="73" spans="1:13" x14ac:dyDescent="0.3">
      <c r="A73" s="47" t="s">
        <v>117</v>
      </c>
      <c r="B73" s="48"/>
      <c r="C73" s="48"/>
      <c r="D73" s="48"/>
      <c r="E73" s="49"/>
      <c r="F73" s="51"/>
      <c r="G73" s="53"/>
      <c r="H73" s="53"/>
      <c r="I73" s="53"/>
      <c r="J73" s="53"/>
      <c r="K73" s="53"/>
      <c r="L73" s="53"/>
      <c r="M73" s="53"/>
    </row>
    <row r="74" spans="1:13" x14ac:dyDescent="0.3">
      <c r="A74" s="1" t="s">
        <v>85</v>
      </c>
      <c r="B74" s="2" t="s">
        <v>39</v>
      </c>
      <c r="C74" s="2">
        <v>55</v>
      </c>
      <c r="D74" s="3" t="s">
        <v>224</v>
      </c>
      <c r="E74" s="3" t="s">
        <v>42</v>
      </c>
      <c r="F74" s="4" t="s">
        <v>21</v>
      </c>
      <c r="G74" s="5">
        <v>65.956999999999994</v>
      </c>
      <c r="H74" s="5">
        <v>66.284000000000006</v>
      </c>
      <c r="I74" s="5">
        <v>65.456000000000003</v>
      </c>
      <c r="J74" s="6">
        <v>65.153000000000006</v>
      </c>
      <c r="K74" s="5">
        <v>65.617999999999995</v>
      </c>
      <c r="L74" s="8">
        <v>65.153000000000006</v>
      </c>
      <c r="M74" s="7" t="s">
        <v>225</v>
      </c>
    </row>
    <row r="75" spans="1:13" x14ac:dyDescent="0.3">
      <c r="A75" s="9">
        <v>2</v>
      </c>
      <c r="B75" s="10" t="s">
        <v>39</v>
      </c>
      <c r="C75" s="10">
        <v>89</v>
      </c>
      <c r="D75" s="11" t="s">
        <v>226</v>
      </c>
      <c r="E75" s="11" t="s">
        <v>40</v>
      </c>
      <c r="F75" s="12" t="s">
        <v>41</v>
      </c>
      <c r="G75" s="14">
        <v>65.811000000000007</v>
      </c>
      <c r="H75" s="13">
        <v>65.908000000000001</v>
      </c>
      <c r="I75" s="13" t="s">
        <v>227</v>
      </c>
      <c r="J75" s="13" t="s">
        <v>228</v>
      </c>
      <c r="K75" s="13" t="s">
        <v>229</v>
      </c>
      <c r="L75" s="16">
        <v>65.811000000000007</v>
      </c>
      <c r="M75" s="15">
        <v>0.65800000000000003</v>
      </c>
    </row>
    <row r="76" spans="1:13" x14ac:dyDescent="0.3">
      <c r="A76" s="54" t="s">
        <v>230</v>
      </c>
      <c r="B76" s="55"/>
      <c r="C76" s="55"/>
      <c r="D76" s="55"/>
      <c r="E76" s="56"/>
      <c r="F76" s="50" t="s">
        <v>77</v>
      </c>
      <c r="G76" s="52" t="s">
        <v>78</v>
      </c>
      <c r="H76" s="52" t="s">
        <v>79</v>
      </c>
      <c r="I76" s="52" t="s">
        <v>80</v>
      </c>
      <c r="J76" s="52" t="s">
        <v>81</v>
      </c>
      <c r="K76" s="52" t="s">
        <v>82</v>
      </c>
      <c r="L76" s="52" t="s">
        <v>83</v>
      </c>
      <c r="M76" s="52" t="s">
        <v>84</v>
      </c>
    </row>
    <row r="77" spans="1:13" x14ac:dyDescent="0.3">
      <c r="A77" s="47" t="s">
        <v>231</v>
      </c>
      <c r="B77" s="48"/>
      <c r="C77" s="48"/>
      <c r="D77" s="48"/>
      <c r="E77" s="49"/>
      <c r="F77" s="51"/>
      <c r="G77" s="53"/>
      <c r="H77" s="53"/>
      <c r="I77" s="53"/>
      <c r="J77" s="53"/>
      <c r="K77" s="53"/>
      <c r="L77" s="53"/>
      <c r="M77" s="53"/>
    </row>
    <row r="78" spans="1:13" x14ac:dyDescent="0.3">
      <c r="A78" s="1" t="s">
        <v>85</v>
      </c>
      <c r="B78" s="2" t="s">
        <v>1</v>
      </c>
      <c r="C78" s="2">
        <v>22</v>
      </c>
      <c r="D78" s="3" t="s">
        <v>232</v>
      </c>
      <c r="E78" s="3" t="s">
        <v>43</v>
      </c>
      <c r="F78" s="4" t="s">
        <v>13</v>
      </c>
      <c r="G78" s="5">
        <v>68.341999999999999</v>
      </c>
      <c r="H78" s="6">
        <v>66.596999999999994</v>
      </c>
      <c r="I78" s="5">
        <v>66.784000000000006</v>
      </c>
      <c r="J78" s="5">
        <v>68.811999999999998</v>
      </c>
      <c r="K78" s="5">
        <v>67.302999999999997</v>
      </c>
      <c r="L78" s="8">
        <v>66.596999999999994</v>
      </c>
      <c r="M78" s="7" t="s">
        <v>233</v>
      </c>
    </row>
    <row r="79" spans="1:13" x14ac:dyDescent="0.3">
      <c r="A79" s="9">
        <v>2</v>
      </c>
      <c r="B79" s="10" t="s">
        <v>1</v>
      </c>
      <c r="C79" s="10">
        <v>61</v>
      </c>
      <c r="D79" s="11" t="s">
        <v>234</v>
      </c>
      <c r="E79" s="11" t="s">
        <v>2</v>
      </c>
      <c r="F79" s="12" t="s">
        <v>3</v>
      </c>
      <c r="G79" s="14">
        <v>67.168000000000006</v>
      </c>
      <c r="H79" s="13" t="s">
        <v>235</v>
      </c>
      <c r="I79" s="13" t="s">
        <v>236</v>
      </c>
      <c r="J79" s="13" t="s">
        <v>237</v>
      </c>
      <c r="K79" s="13">
        <v>67.438999999999993</v>
      </c>
      <c r="L79" s="16">
        <v>67.168000000000006</v>
      </c>
      <c r="M79" s="15">
        <v>0.57099999999999995</v>
      </c>
    </row>
    <row r="80" spans="1:13" x14ac:dyDescent="0.3">
      <c r="A80" s="1">
        <v>3</v>
      </c>
      <c r="B80" s="2" t="s">
        <v>1</v>
      </c>
      <c r="C80" s="2">
        <v>351</v>
      </c>
      <c r="D80" s="3" t="s">
        <v>238</v>
      </c>
      <c r="E80" s="3" t="s">
        <v>27</v>
      </c>
      <c r="F80" s="4" t="s">
        <v>28</v>
      </c>
      <c r="G80" s="5">
        <v>79.825999999999993</v>
      </c>
      <c r="H80" s="5" t="s">
        <v>239</v>
      </c>
      <c r="I80" s="6">
        <v>74.328999999999994</v>
      </c>
      <c r="J80" s="5" t="s">
        <v>240</v>
      </c>
      <c r="K80" s="5">
        <v>74.707999999999998</v>
      </c>
      <c r="L80" s="8">
        <v>74.328999999999994</v>
      </c>
      <c r="M80" s="7">
        <v>7.1609999999999996</v>
      </c>
    </row>
    <row r="81" spans="1:13" x14ac:dyDescent="0.3">
      <c r="A81" s="54" t="s">
        <v>241</v>
      </c>
      <c r="B81" s="55"/>
      <c r="C81" s="55"/>
      <c r="D81" s="55"/>
      <c r="E81" s="56"/>
      <c r="F81" s="50" t="s">
        <v>77</v>
      </c>
      <c r="G81" s="52" t="s">
        <v>78</v>
      </c>
      <c r="H81" s="52" t="s">
        <v>79</v>
      </c>
      <c r="I81" s="52" t="s">
        <v>80</v>
      </c>
      <c r="J81" s="52" t="s">
        <v>81</v>
      </c>
      <c r="K81" s="52" t="s">
        <v>82</v>
      </c>
      <c r="L81" s="52" t="s">
        <v>83</v>
      </c>
      <c r="M81" s="52" t="s">
        <v>84</v>
      </c>
    </row>
    <row r="82" spans="1:13" x14ac:dyDescent="0.3">
      <c r="A82" s="47" t="s">
        <v>112</v>
      </c>
      <c r="B82" s="48"/>
      <c r="C82" s="48"/>
      <c r="D82" s="48"/>
      <c r="E82" s="49"/>
      <c r="F82" s="51"/>
      <c r="G82" s="53"/>
      <c r="H82" s="53"/>
      <c r="I82" s="53"/>
      <c r="J82" s="53"/>
      <c r="K82" s="53"/>
      <c r="L82" s="53"/>
      <c r="M82" s="53"/>
    </row>
    <row r="83" spans="1:13" x14ac:dyDescent="0.3">
      <c r="A83" s="9" t="s">
        <v>85</v>
      </c>
      <c r="B83" s="10" t="s">
        <v>74</v>
      </c>
      <c r="C83" s="10">
        <v>5</v>
      </c>
      <c r="D83" s="11" t="s">
        <v>242</v>
      </c>
      <c r="E83" s="11" t="s">
        <v>243</v>
      </c>
      <c r="F83" s="12" t="s">
        <v>31</v>
      </c>
      <c r="G83" s="13">
        <v>68.131</v>
      </c>
      <c r="H83" s="13" t="s">
        <v>244</v>
      </c>
      <c r="I83" s="13" t="s">
        <v>245</v>
      </c>
      <c r="J83" s="13">
        <v>66.22</v>
      </c>
      <c r="K83" s="14">
        <v>66.138000000000005</v>
      </c>
      <c r="L83" s="16">
        <v>66.138000000000005</v>
      </c>
      <c r="M83" s="15" t="s">
        <v>115</v>
      </c>
    </row>
  </sheetData>
  <mergeCells count="183">
    <mergeCell ref="L4:L5"/>
    <mergeCell ref="M4:M5"/>
    <mergeCell ref="A13:E13"/>
    <mergeCell ref="K13:K14"/>
    <mergeCell ref="L13:L14"/>
    <mergeCell ref="M13:M14"/>
    <mergeCell ref="A4:E4"/>
    <mergeCell ref="A5:E5"/>
    <mergeCell ref="F4:F5"/>
    <mergeCell ref="G4:G5"/>
    <mergeCell ref="H4:H5"/>
    <mergeCell ref="I4:I5"/>
    <mergeCell ref="A14:E14"/>
    <mergeCell ref="F13:F14"/>
    <mergeCell ref="G13:G14"/>
    <mergeCell ref="H13:H14"/>
    <mergeCell ref="I13:I14"/>
    <mergeCell ref="J13:J14"/>
    <mergeCell ref="J4:J5"/>
    <mergeCell ref="K4:K5"/>
    <mergeCell ref="L16:L17"/>
    <mergeCell ref="M16:M17"/>
    <mergeCell ref="A19:E19"/>
    <mergeCell ref="K19:K20"/>
    <mergeCell ref="L19:L20"/>
    <mergeCell ref="M19:M20"/>
    <mergeCell ref="A16:E16"/>
    <mergeCell ref="A17:E17"/>
    <mergeCell ref="F16:F17"/>
    <mergeCell ref="G16:G17"/>
    <mergeCell ref="H16:H17"/>
    <mergeCell ref="I16:I17"/>
    <mergeCell ref="A20:E20"/>
    <mergeCell ref="F19:F20"/>
    <mergeCell ref="G19:G20"/>
    <mergeCell ref="H19:H20"/>
    <mergeCell ref="I19:I20"/>
    <mergeCell ref="J19:J20"/>
    <mergeCell ref="J16:J17"/>
    <mergeCell ref="K16:K17"/>
    <mergeCell ref="L26:L27"/>
    <mergeCell ref="M26:M27"/>
    <mergeCell ref="A34:E34"/>
    <mergeCell ref="K34:K35"/>
    <mergeCell ref="L34:L35"/>
    <mergeCell ref="M34:M35"/>
    <mergeCell ref="A26:E26"/>
    <mergeCell ref="A27:E27"/>
    <mergeCell ref="F26:F27"/>
    <mergeCell ref="G26:G27"/>
    <mergeCell ref="H26:H27"/>
    <mergeCell ref="I26:I27"/>
    <mergeCell ref="A35:E35"/>
    <mergeCell ref="F34:F35"/>
    <mergeCell ref="G34:G35"/>
    <mergeCell ref="H34:H35"/>
    <mergeCell ref="I34:I35"/>
    <mergeCell ref="J34:J35"/>
    <mergeCell ref="J26:J27"/>
    <mergeCell ref="K26:K27"/>
    <mergeCell ref="L37:L38"/>
    <mergeCell ref="M37:M38"/>
    <mergeCell ref="A45:E45"/>
    <mergeCell ref="K45:K46"/>
    <mergeCell ref="L45:L46"/>
    <mergeCell ref="M45:M46"/>
    <mergeCell ref="A37:E37"/>
    <mergeCell ref="A38:E38"/>
    <mergeCell ref="F37:F38"/>
    <mergeCell ref="G37:G38"/>
    <mergeCell ref="H37:H38"/>
    <mergeCell ref="I37:I38"/>
    <mergeCell ref="A46:E46"/>
    <mergeCell ref="F45:F46"/>
    <mergeCell ref="G45:G46"/>
    <mergeCell ref="H45:H46"/>
    <mergeCell ref="I45:I46"/>
    <mergeCell ref="J45:J46"/>
    <mergeCell ref="J37:J38"/>
    <mergeCell ref="K37:K38"/>
    <mergeCell ref="L50:L51"/>
    <mergeCell ref="M50:M51"/>
    <mergeCell ref="A53:E53"/>
    <mergeCell ref="K53:K54"/>
    <mergeCell ref="L53:L54"/>
    <mergeCell ref="M53:M54"/>
    <mergeCell ref="A50:E50"/>
    <mergeCell ref="A51:E51"/>
    <mergeCell ref="F50:F51"/>
    <mergeCell ref="G50:G51"/>
    <mergeCell ref="H50:H51"/>
    <mergeCell ref="I50:I51"/>
    <mergeCell ref="A54:E54"/>
    <mergeCell ref="F53:F54"/>
    <mergeCell ref="G53:G54"/>
    <mergeCell ref="H53:H54"/>
    <mergeCell ref="I53:I54"/>
    <mergeCell ref="J53:J54"/>
    <mergeCell ref="J50:J51"/>
    <mergeCell ref="K50:K51"/>
    <mergeCell ref="L57:L58"/>
    <mergeCell ref="M57:M58"/>
    <mergeCell ref="A60:E60"/>
    <mergeCell ref="K60:K61"/>
    <mergeCell ref="L60:L61"/>
    <mergeCell ref="M60:M61"/>
    <mergeCell ref="A57:E57"/>
    <mergeCell ref="A58:E58"/>
    <mergeCell ref="F57:F58"/>
    <mergeCell ref="G57:G58"/>
    <mergeCell ref="H57:H58"/>
    <mergeCell ref="I57:I58"/>
    <mergeCell ref="A61:E61"/>
    <mergeCell ref="F60:F61"/>
    <mergeCell ref="G60:G61"/>
    <mergeCell ref="H60:H61"/>
    <mergeCell ref="I60:I61"/>
    <mergeCell ref="J60:J61"/>
    <mergeCell ref="J57:J58"/>
    <mergeCell ref="K57:K58"/>
    <mergeCell ref="L63:L64"/>
    <mergeCell ref="M63:M64"/>
    <mergeCell ref="A66:E66"/>
    <mergeCell ref="K66:K67"/>
    <mergeCell ref="L66:L67"/>
    <mergeCell ref="M66:M67"/>
    <mergeCell ref="A63:E63"/>
    <mergeCell ref="A64:E64"/>
    <mergeCell ref="F63:F64"/>
    <mergeCell ref="G63:G64"/>
    <mergeCell ref="H63:H64"/>
    <mergeCell ref="I63:I64"/>
    <mergeCell ref="A67:E67"/>
    <mergeCell ref="F66:F67"/>
    <mergeCell ref="G66:G67"/>
    <mergeCell ref="H66:H67"/>
    <mergeCell ref="I66:I67"/>
    <mergeCell ref="J66:J67"/>
    <mergeCell ref="J63:J64"/>
    <mergeCell ref="K63:K64"/>
    <mergeCell ref="A72:E72"/>
    <mergeCell ref="K72:K73"/>
    <mergeCell ref="L72:L73"/>
    <mergeCell ref="M72:M73"/>
    <mergeCell ref="A69:E69"/>
    <mergeCell ref="A70:E70"/>
    <mergeCell ref="F69:F70"/>
    <mergeCell ref="G69:G70"/>
    <mergeCell ref="H69:H70"/>
    <mergeCell ref="I69:I70"/>
    <mergeCell ref="F72:F73"/>
    <mergeCell ref="G72:G73"/>
    <mergeCell ref="H72:H73"/>
    <mergeCell ref="I72:I73"/>
    <mergeCell ref="J72:J73"/>
    <mergeCell ref="J69:J70"/>
    <mergeCell ref="K69:K70"/>
    <mergeCell ref="L69:L70"/>
    <mergeCell ref="M69:M70"/>
    <mergeCell ref="A1:M1"/>
    <mergeCell ref="A2:M2"/>
    <mergeCell ref="A3:M3"/>
    <mergeCell ref="A82:E82"/>
    <mergeCell ref="F81:F82"/>
    <mergeCell ref="G81:G82"/>
    <mergeCell ref="H81:H82"/>
    <mergeCell ref="I81:I82"/>
    <mergeCell ref="J81:J82"/>
    <mergeCell ref="J76:J77"/>
    <mergeCell ref="K76:K77"/>
    <mergeCell ref="L76:L77"/>
    <mergeCell ref="M76:M77"/>
    <mergeCell ref="A81:E81"/>
    <mergeCell ref="K81:K82"/>
    <mergeCell ref="L81:L82"/>
    <mergeCell ref="M81:M82"/>
    <mergeCell ref="A76:E76"/>
    <mergeCell ref="A77:E77"/>
    <mergeCell ref="F76:F77"/>
    <mergeCell ref="G76:G77"/>
    <mergeCell ref="H76:H77"/>
    <mergeCell ref="I76:I77"/>
    <mergeCell ref="A73:E73"/>
  </mergeCells>
  <pageMargins left="0.7" right="0.7" top="0.75" bottom="0.75" header="0.3" footer="0.3"/>
  <pageSetup scale="5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workbookViewId="0">
      <selection activeCell="N6" sqref="N6"/>
    </sheetView>
  </sheetViews>
  <sheetFormatPr defaultRowHeight="14.4" x14ac:dyDescent="0.3"/>
  <cols>
    <col min="1" max="1" width="6.77734375" customWidth="1"/>
    <col min="5" max="5" width="21.5546875" customWidth="1"/>
    <col min="6" max="6" width="20.6640625" customWidth="1"/>
  </cols>
  <sheetData>
    <row r="1" spans="1:9" ht="21" x14ac:dyDescent="0.4">
      <c r="A1" s="45" t="s">
        <v>271</v>
      </c>
      <c r="B1" s="46"/>
      <c r="C1" s="46"/>
      <c r="D1" s="46"/>
      <c r="E1" s="46"/>
      <c r="F1" s="46"/>
      <c r="G1" s="46"/>
      <c r="H1" s="46"/>
      <c r="I1" s="46"/>
    </row>
    <row r="2" spans="1:9" ht="21" x14ac:dyDescent="0.4">
      <c r="A2" s="45" t="s">
        <v>248</v>
      </c>
      <c r="B2" s="46"/>
      <c r="C2" s="46"/>
      <c r="D2" s="46"/>
      <c r="E2" s="46"/>
      <c r="F2" s="46"/>
      <c r="G2" s="46"/>
      <c r="H2" s="46"/>
      <c r="I2" s="46"/>
    </row>
    <row r="3" spans="1:9" ht="21" x14ac:dyDescent="0.4">
      <c r="A3" s="45" t="s">
        <v>249</v>
      </c>
      <c r="B3" s="46"/>
      <c r="C3" s="46"/>
      <c r="D3" s="46"/>
      <c r="E3" s="46"/>
      <c r="F3" s="46"/>
      <c r="G3" s="46"/>
      <c r="H3" s="46"/>
      <c r="I3" s="46"/>
    </row>
    <row r="4" spans="1:9" ht="36" x14ac:dyDescent="0.3">
      <c r="A4" s="38" t="s">
        <v>250</v>
      </c>
      <c r="B4" s="39" t="s">
        <v>251</v>
      </c>
      <c r="C4" s="40" t="s">
        <v>0</v>
      </c>
      <c r="D4" s="40" t="s">
        <v>246</v>
      </c>
      <c r="E4" s="38" t="s">
        <v>247</v>
      </c>
      <c r="F4" s="38" t="s">
        <v>252</v>
      </c>
      <c r="G4" s="40" t="s">
        <v>253</v>
      </c>
      <c r="H4" s="40" t="s">
        <v>84</v>
      </c>
      <c r="I4" s="40" t="s">
        <v>254</v>
      </c>
    </row>
    <row r="5" spans="1:9" x14ac:dyDescent="0.3">
      <c r="A5" s="12">
        <v>1</v>
      </c>
      <c r="B5" s="9">
        <v>1</v>
      </c>
      <c r="C5" s="10" t="s">
        <v>39</v>
      </c>
      <c r="D5" s="10">
        <v>55</v>
      </c>
      <c r="E5" s="11" t="s">
        <v>224</v>
      </c>
      <c r="F5" s="11" t="s">
        <v>42</v>
      </c>
      <c r="G5" s="10">
        <v>65.153000000000006</v>
      </c>
      <c r="H5" s="10">
        <v>0</v>
      </c>
      <c r="I5" s="10">
        <v>0</v>
      </c>
    </row>
    <row r="6" spans="1:9" x14ac:dyDescent="0.3">
      <c r="A6" s="4">
        <v>2</v>
      </c>
      <c r="B6" s="1">
        <v>2</v>
      </c>
      <c r="C6" s="2" t="s">
        <v>39</v>
      </c>
      <c r="D6" s="2">
        <v>89</v>
      </c>
      <c r="E6" s="3" t="s">
        <v>226</v>
      </c>
      <c r="F6" s="3" t="s">
        <v>40</v>
      </c>
      <c r="G6" s="2">
        <v>65.811000000000007</v>
      </c>
      <c r="H6" s="2">
        <v>0.65800000000000003</v>
      </c>
      <c r="I6" s="2">
        <v>0.65800000000000003</v>
      </c>
    </row>
    <row r="7" spans="1:9" x14ac:dyDescent="0.3">
      <c r="A7" s="37">
        <v>3</v>
      </c>
      <c r="B7" s="34">
        <v>1</v>
      </c>
      <c r="C7" s="35" t="s">
        <v>74</v>
      </c>
      <c r="D7" s="35">
        <v>5</v>
      </c>
      <c r="E7" s="36" t="s">
        <v>242</v>
      </c>
      <c r="F7" s="36" t="s">
        <v>243</v>
      </c>
      <c r="G7" s="35">
        <v>66.138000000000005</v>
      </c>
      <c r="H7" s="35">
        <v>0.32700000000000001</v>
      </c>
      <c r="I7" s="35">
        <v>0.98499999999999999</v>
      </c>
    </row>
    <row r="8" spans="1:9" x14ac:dyDescent="0.3">
      <c r="A8" s="4">
        <v>4</v>
      </c>
      <c r="B8" s="1">
        <v>1</v>
      </c>
      <c r="C8" s="2" t="s">
        <v>1</v>
      </c>
      <c r="D8" s="2">
        <v>22</v>
      </c>
      <c r="E8" s="3" t="s">
        <v>232</v>
      </c>
      <c r="F8" s="3" t="s">
        <v>43</v>
      </c>
      <c r="G8" s="2">
        <v>66.596999999999994</v>
      </c>
      <c r="H8" s="2">
        <v>0.45900000000000002</v>
      </c>
      <c r="I8" s="2">
        <v>1.444</v>
      </c>
    </row>
    <row r="9" spans="1:9" x14ac:dyDescent="0.3">
      <c r="A9" s="12">
        <v>5</v>
      </c>
      <c r="B9" s="9">
        <v>2</v>
      </c>
      <c r="C9" s="10" t="s">
        <v>1</v>
      </c>
      <c r="D9" s="10">
        <v>61</v>
      </c>
      <c r="E9" s="11" t="s">
        <v>234</v>
      </c>
      <c r="F9" s="11" t="s">
        <v>2</v>
      </c>
      <c r="G9" s="10">
        <v>67.168000000000006</v>
      </c>
      <c r="H9" s="10">
        <v>0.57099999999999995</v>
      </c>
      <c r="I9" s="10">
        <v>2.0150000000000001</v>
      </c>
    </row>
    <row r="10" spans="1:9" x14ac:dyDescent="0.3">
      <c r="A10" s="4">
        <v>6</v>
      </c>
      <c r="B10" s="1">
        <v>1</v>
      </c>
      <c r="C10" s="2" t="s">
        <v>7</v>
      </c>
      <c r="D10" s="2">
        <v>45</v>
      </c>
      <c r="E10" s="3" t="s">
        <v>164</v>
      </c>
      <c r="F10" s="3" t="s">
        <v>26</v>
      </c>
      <c r="G10" s="2">
        <v>67.888999999999996</v>
      </c>
      <c r="H10" s="2">
        <v>0.72099999999999997</v>
      </c>
      <c r="I10" s="2">
        <v>2.7360000000000002</v>
      </c>
    </row>
    <row r="11" spans="1:9" x14ac:dyDescent="0.3">
      <c r="A11" s="12">
        <v>7</v>
      </c>
      <c r="B11" s="9">
        <v>1</v>
      </c>
      <c r="C11" s="10" t="s">
        <v>29</v>
      </c>
      <c r="D11" s="10">
        <v>127</v>
      </c>
      <c r="E11" s="11" t="s">
        <v>198</v>
      </c>
      <c r="F11" s="11" t="s">
        <v>30</v>
      </c>
      <c r="G11" s="10">
        <v>67.995999999999995</v>
      </c>
      <c r="H11" s="10">
        <v>0.107</v>
      </c>
      <c r="I11" s="10">
        <v>2.843</v>
      </c>
    </row>
    <row r="12" spans="1:9" x14ac:dyDescent="0.3">
      <c r="A12" s="4">
        <v>8</v>
      </c>
      <c r="B12" s="1">
        <v>2</v>
      </c>
      <c r="C12" s="2" t="s">
        <v>7</v>
      </c>
      <c r="D12" s="2">
        <v>47</v>
      </c>
      <c r="E12" s="3" t="s">
        <v>167</v>
      </c>
      <c r="F12" s="3" t="s">
        <v>35</v>
      </c>
      <c r="G12" s="2">
        <v>68.159000000000006</v>
      </c>
      <c r="H12" s="2">
        <v>0.16300000000000001</v>
      </c>
      <c r="I12" s="2">
        <v>3.0059999999999998</v>
      </c>
    </row>
    <row r="13" spans="1:9" x14ac:dyDescent="0.3">
      <c r="A13" s="12">
        <v>9</v>
      </c>
      <c r="B13" s="9">
        <v>1</v>
      </c>
      <c r="C13" s="10" t="s">
        <v>64</v>
      </c>
      <c r="D13" s="10">
        <v>95</v>
      </c>
      <c r="E13" s="11" t="s">
        <v>219</v>
      </c>
      <c r="F13" s="11" t="s">
        <v>5</v>
      </c>
      <c r="G13" s="10">
        <v>69.210999999999999</v>
      </c>
      <c r="H13" s="10">
        <v>1.052</v>
      </c>
      <c r="I13" s="10">
        <v>4.0579999999999998</v>
      </c>
    </row>
    <row r="14" spans="1:9" x14ac:dyDescent="0.3">
      <c r="A14" s="4">
        <v>10</v>
      </c>
      <c r="B14" s="1">
        <v>1</v>
      </c>
      <c r="C14" s="2" t="s">
        <v>4</v>
      </c>
      <c r="D14" s="2">
        <v>80</v>
      </c>
      <c r="E14" s="3" t="s">
        <v>183</v>
      </c>
      <c r="F14" s="3" t="s">
        <v>37</v>
      </c>
      <c r="G14" s="2">
        <v>69.248999999999995</v>
      </c>
      <c r="H14" s="2">
        <v>3.7999999999999999E-2</v>
      </c>
      <c r="I14" s="2">
        <v>4.0960000000000001</v>
      </c>
    </row>
    <row r="15" spans="1:9" x14ac:dyDescent="0.3">
      <c r="A15" s="12">
        <v>11</v>
      </c>
      <c r="B15" s="9">
        <v>1</v>
      </c>
      <c r="C15" s="10" t="s">
        <v>9</v>
      </c>
      <c r="D15" s="10">
        <v>21</v>
      </c>
      <c r="E15" s="11" t="s">
        <v>140</v>
      </c>
      <c r="F15" s="11" t="s">
        <v>57</v>
      </c>
      <c r="G15" s="10">
        <v>70.426000000000002</v>
      </c>
      <c r="H15" s="10">
        <f>G15-G14</f>
        <v>1.1770000000000067</v>
      </c>
      <c r="I15" s="10">
        <v>5.2729999999999997</v>
      </c>
    </row>
    <row r="16" spans="1:9" x14ac:dyDescent="0.3">
      <c r="A16" s="4">
        <v>12</v>
      </c>
      <c r="B16" s="1">
        <v>1</v>
      </c>
      <c r="C16" s="2" t="s">
        <v>73</v>
      </c>
      <c r="D16" s="2">
        <v>771</v>
      </c>
      <c r="E16" s="3" t="s">
        <v>207</v>
      </c>
      <c r="F16" s="3">
        <v>911</v>
      </c>
      <c r="G16" s="2">
        <v>70.771000000000001</v>
      </c>
      <c r="H16" s="26">
        <f t="shared" ref="H16:H48" si="0">G16-G15</f>
        <v>0.34499999999999886</v>
      </c>
      <c r="I16" s="2">
        <v>5.6180000000000003</v>
      </c>
    </row>
    <row r="17" spans="1:9" x14ac:dyDescent="0.3">
      <c r="A17" s="12">
        <v>13</v>
      </c>
      <c r="B17" s="9">
        <v>2</v>
      </c>
      <c r="C17" s="10" t="s">
        <v>9</v>
      </c>
      <c r="D17" s="10">
        <v>111</v>
      </c>
      <c r="E17" s="11" t="s">
        <v>143</v>
      </c>
      <c r="F17" s="11" t="s">
        <v>53</v>
      </c>
      <c r="G17" s="10">
        <v>70.933000000000007</v>
      </c>
      <c r="H17" s="10">
        <f t="shared" si="0"/>
        <v>0.16200000000000614</v>
      </c>
      <c r="I17" s="10">
        <v>5.78</v>
      </c>
    </row>
    <row r="18" spans="1:9" x14ac:dyDescent="0.3">
      <c r="A18" s="4">
        <v>14</v>
      </c>
      <c r="B18" s="1">
        <v>1</v>
      </c>
      <c r="C18" s="2" t="s">
        <v>45</v>
      </c>
      <c r="D18" s="2">
        <v>14</v>
      </c>
      <c r="E18" s="3" t="s">
        <v>118</v>
      </c>
      <c r="F18" s="3" t="s">
        <v>55</v>
      </c>
      <c r="G18" s="2">
        <v>70.947000000000003</v>
      </c>
      <c r="H18" s="26">
        <f t="shared" si="0"/>
        <v>1.3999999999995794E-2</v>
      </c>
      <c r="I18" s="2">
        <v>5.7939999999999996</v>
      </c>
    </row>
    <row r="19" spans="1:9" x14ac:dyDescent="0.3">
      <c r="A19" s="12">
        <v>15</v>
      </c>
      <c r="B19" s="9">
        <v>3</v>
      </c>
      <c r="C19" s="10" t="s">
        <v>7</v>
      </c>
      <c r="D19" s="10">
        <v>13</v>
      </c>
      <c r="E19" s="11" t="s">
        <v>170</v>
      </c>
      <c r="F19" s="11" t="s">
        <v>35</v>
      </c>
      <c r="G19" s="10">
        <v>70.959999999999994</v>
      </c>
      <c r="H19" s="10">
        <f t="shared" si="0"/>
        <v>1.2999999999991019E-2</v>
      </c>
      <c r="I19" s="10">
        <v>5.8070000000000004</v>
      </c>
    </row>
    <row r="20" spans="1:9" x14ac:dyDescent="0.3">
      <c r="A20" s="4">
        <v>16</v>
      </c>
      <c r="B20" s="1">
        <v>2</v>
      </c>
      <c r="C20" s="2" t="s">
        <v>4</v>
      </c>
      <c r="D20" s="2">
        <v>10</v>
      </c>
      <c r="E20" s="3" t="s">
        <v>186</v>
      </c>
      <c r="F20" s="3" t="s">
        <v>5</v>
      </c>
      <c r="G20" s="2">
        <v>71.119</v>
      </c>
      <c r="H20" s="26">
        <f t="shared" si="0"/>
        <v>0.15900000000000603</v>
      </c>
      <c r="I20" s="2">
        <v>5.9660000000000002</v>
      </c>
    </row>
    <row r="21" spans="1:9" x14ac:dyDescent="0.3">
      <c r="A21" s="12">
        <v>17</v>
      </c>
      <c r="B21" s="9">
        <v>3</v>
      </c>
      <c r="C21" s="10" t="s">
        <v>9</v>
      </c>
      <c r="D21" s="10">
        <v>777</v>
      </c>
      <c r="E21" s="11" t="s">
        <v>145</v>
      </c>
      <c r="F21" s="11" t="s">
        <v>146</v>
      </c>
      <c r="G21" s="10">
        <v>71.150000000000006</v>
      </c>
      <c r="H21" s="10">
        <f t="shared" si="0"/>
        <v>3.1000000000005912E-2</v>
      </c>
      <c r="I21" s="10">
        <v>5.9969999999999999</v>
      </c>
    </row>
    <row r="22" spans="1:9" x14ac:dyDescent="0.3">
      <c r="A22" s="4">
        <v>18</v>
      </c>
      <c r="B22" s="1">
        <v>4</v>
      </c>
      <c r="C22" s="2" t="s">
        <v>7</v>
      </c>
      <c r="D22" s="2">
        <v>321</v>
      </c>
      <c r="E22" s="3" t="s">
        <v>174</v>
      </c>
      <c r="F22" s="3" t="s">
        <v>51</v>
      </c>
      <c r="G22" s="2">
        <v>71.427000000000007</v>
      </c>
      <c r="H22" s="26">
        <f t="shared" si="0"/>
        <v>0.27700000000000102</v>
      </c>
      <c r="I22" s="2">
        <v>6.274</v>
      </c>
    </row>
    <row r="23" spans="1:9" x14ac:dyDescent="0.3">
      <c r="A23" s="12">
        <v>19</v>
      </c>
      <c r="B23" s="9">
        <v>1</v>
      </c>
      <c r="C23" s="10" t="s">
        <v>14</v>
      </c>
      <c r="D23" s="10">
        <v>43</v>
      </c>
      <c r="E23" s="11" t="s">
        <v>124</v>
      </c>
      <c r="F23" s="11" t="s">
        <v>47</v>
      </c>
      <c r="G23" s="10">
        <v>71.838999999999999</v>
      </c>
      <c r="H23" s="10">
        <f t="shared" si="0"/>
        <v>0.41199999999999193</v>
      </c>
      <c r="I23" s="10">
        <v>6.6859999999999999</v>
      </c>
    </row>
    <row r="24" spans="1:9" x14ac:dyDescent="0.3">
      <c r="A24" s="4">
        <v>20</v>
      </c>
      <c r="B24" s="1">
        <v>4</v>
      </c>
      <c r="C24" s="2" t="s">
        <v>9</v>
      </c>
      <c r="D24" s="2">
        <v>242</v>
      </c>
      <c r="E24" s="3" t="s">
        <v>152</v>
      </c>
      <c r="F24" s="3" t="s">
        <v>10</v>
      </c>
      <c r="G24" s="2">
        <v>72.703999999999994</v>
      </c>
      <c r="H24" s="26">
        <f t="shared" si="0"/>
        <v>0.86499999999999488</v>
      </c>
      <c r="I24" s="2">
        <f>G24-G5</f>
        <v>7.5509999999999877</v>
      </c>
    </row>
    <row r="25" spans="1:9" x14ac:dyDescent="0.3">
      <c r="A25" s="12">
        <v>21</v>
      </c>
      <c r="B25" s="9">
        <v>1</v>
      </c>
      <c r="C25" s="10" t="s">
        <v>59</v>
      </c>
      <c r="D25" s="10">
        <v>23</v>
      </c>
      <c r="E25" s="11" t="s">
        <v>159</v>
      </c>
      <c r="F25" s="11" t="s">
        <v>60</v>
      </c>
      <c r="G25" s="10">
        <v>72.725999999999999</v>
      </c>
      <c r="H25" s="10">
        <f t="shared" si="0"/>
        <v>2.2000000000005571E-2</v>
      </c>
      <c r="I25" s="10">
        <f>G25-G5</f>
        <v>7.5729999999999933</v>
      </c>
    </row>
    <row r="26" spans="1:9" x14ac:dyDescent="0.3">
      <c r="A26" s="4">
        <v>22</v>
      </c>
      <c r="B26" s="1">
        <v>1</v>
      </c>
      <c r="C26" s="2" t="s">
        <v>65</v>
      </c>
      <c r="D26" s="2">
        <v>26</v>
      </c>
      <c r="E26" s="3" t="s">
        <v>212</v>
      </c>
      <c r="F26" s="3" t="s">
        <v>66</v>
      </c>
      <c r="G26" s="2">
        <v>72.921999999999997</v>
      </c>
      <c r="H26" s="26">
        <f t="shared" si="0"/>
        <v>0.19599999999999795</v>
      </c>
      <c r="I26" s="2">
        <v>7.7690000000000001</v>
      </c>
    </row>
    <row r="27" spans="1:9" x14ac:dyDescent="0.3">
      <c r="A27" s="12">
        <v>23</v>
      </c>
      <c r="B27" s="9">
        <v>5</v>
      </c>
      <c r="C27" s="10" t="s">
        <v>7</v>
      </c>
      <c r="D27" s="10">
        <v>119</v>
      </c>
      <c r="E27" s="11" t="s">
        <v>177</v>
      </c>
      <c r="F27" s="11" t="s">
        <v>12</v>
      </c>
      <c r="G27" s="10">
        <v>74.022000000000006</v>
      </c>
      <c r="H27" s="10">
        <f t="shared" si="0"/>
        <v>1.1000000000000085</v>
      </c>
      <c r="I27" s="10">
        <v>8.8689999999999998</v>
      </c>
    </row>
    <row r="28" spans="1:9" x14ac:dyDescent="0.3">
      <c r="A28" s="4">
        <v>24</v>
      </c>
      <c r="B28" s="1">
        <v>2</v>
      </c>
      <c r="C28" s="2" t="s">
        <v>14</v>
      </c>
      <c r="D28" s="2">
        <v>7</v>
      </c>
      <c r="E28" s="3" t="s">
        <v>126</v>
      </c>
      <c r="F28" s="3" t="s">
        <v>68</v>
      </c>
      <c r="G28" s="2">
        <v>74.048000000000002</v>
      </c>
      <c r="H28" s="26">
        <f t="shared" si="0"/>
        <v>2.5999999999996248E-2</v>
      </c>
      <c r="I28" s="2">
        <v>8.8949999999999996</v>
      </c>
    </row>
    <row r="29" spans="1:9" x14ac:dyDescent="0.3">
      <c r="A29" s="12">
        <v>25</v>
      </c>
      <c r="B29" s="9">
        <v>5</v>
      </c>
      <c r="C29" s="10" t="s">
        <v>9</v>
      </c>
      <c r="D29" s="10">
        <v>121</v>
      </c>
      <c r="E29" s="11" t="s">
        <v>154</v>
      </c>
      <c r="F29" s="11" t="s">
        <v>56</v>
      </c>
      <c r="G29" s="10">
        <v>74.147999999999996</v>
      </c>
      <c r="H29" s="10">
        <f t="shared" si="0"/>
        <v>9.9999999999994316E-2</v>
      </c>
      <c r="I29" s="10">
        <v>8.9949999999999992</v>
      </c>
    </row>
    <row r="30" spans="1:9" x14ac:dyDescent="0.3">
      <c r="A30" s="4">
        <v>26</v>
      </c>
      <c r="B30" s="1">
        <v>1</v>
      </c>
      <c r="C30" s="2" t="s">
        <v>17</v>
      </c>
      <c r="D30" s="2">
        <v>505</v>
      </c>
      <c r="E30" s="3" t="s">
        <v>201</v>
      </c>
      <c r="F30" s="3" t="s">
        <v>18</v>
      </c>
      <c r="G30" s="2">
        <v>74.254000000000005</v>
      </c>
      <c r="H30" s="26">
        <f t="shared" si="0"/>
        <v>0.10600000000000875</v>
      </c>
      <c r="I30" s="2">
        <v>9.1010000000000009</v>
      </c>
    </row>
    <row r="31" spans="1:9" x14ac:dyDescent="0.3">
      <c r="A31" s="12">
        <v>27</v>
      </c>
      <c r="B31" s="9">
        <v>3</v>
      </c>
      <c r="C31" s="10" t="s">
        <v>1</v>
      </c>
      <c r="D31" s="10">
        <v>351</v>
      </c>
      <c r="E31" s="11" t="s">
        <v>238</v>
      </c>
      <c r="F31" s="11" t="s">
        <v>27</v>
      </c>
      <c r="G31" s="10">
        <v>74.328999999999994</v>
      </c>
      <c r="H31" s="10">
        <f t="shared" si="0"/>
        <v>7.4999999999988631E-2</v>
      </c>
      <c r="I31" s="10">
        <v>9.1760000000000002</v>
      </c>
    </row>
    <row r="32" spans="1:9" x14ac:dyDescent="0.3">
      <c r="A32" s="4">
        <v>28</v>
      </c>
      <c r="B32" s="1">
        <v>3</v>
      </c>
      <c r="C32" s="2" t="s">
        <v>14</v>
      </c>
      <c r="D32" s="2">
        <v>7</v>
      </c>
      <c r="E32" s="3" t="s">
        <v>128</v>
      </c>
      <c r="F32" s="3" t="s">
        <v>129</v>
      </c>
      <c r="G32" s="2">
        <v>75.192999999999998</v>
      </c>
      <c r="H32" s="26">
        <f t="shared" si="0"/>
        <v>0.86400000000000432</v>
      </c>
      <c r="I32" s="2">
        <v>10.039999999999999</v>
      </c>
    </row>
    <row r="33" spans="1:9" x14ac:dyDescent="0.3">
      <c r="A33" s="12">
        <v>29</v>
      </c>
      <c r="B33" s="9">
        <v>1</v>
      </c>
      <c r="C33" s="10" t="s">
        <v>61</v>
      </c>
      <c r="D33" s="10">
        <v>520</v>
      </c>
      <c r="E33" s="11" t="s">
        <v>113</v>
      </c>
      <c r="F33" s="11" t="s">
        <v>62</v>
      </c>
      <c r="G33" s="10">
        <v>75.733000000000004</v>
      </c>
      <c r="H33" s="10">
        <f t="shared" si="0"/>
        <v>0.54000000000000625</v>
      </c>
      <c r="I33" s="10">
        <v>10.58</v>
      </c>
    </row>
    <row r="34" spans="1:9" x14ac:dyDescent="0.3">
      <c r="A34" s="4">
        <v>30</v>
      </c>
      <c r="B34" s="1">
        <v>1</v>
      </c>
      <c r="C34" s="2" t="s">
        <v>72</v>
      </c>
      <c r="D34" s="2">
        <v>5051</v>
      </c>
      <c r="E34" s="3" t="s">
        <v>86</v>
      </c>
      <c r="F34" s="3" t="s">
        <v>20</v>
      </c>
      <c r="G34" s="2">
        <v>75.787000000000006</v>
      </c>
      <c r="H34" s="26">
        <f t="shared" si="0"/>
        <v>5.4000000000002046E-2</v>
      </c>
      <c r="I34" s="2">
        <v>10.634</v>
      </c>
    </row>
    <row r="35" spans="1:9" x14ac:dyDescent="0.3">
      <c r="A35" s="12">
        <v>31</v>
      </c>
      <c r="B35" s="9">
        <v>2</v>
      </c>
      <c r="C35" s="10" t="s">
        <v>45</v>
      </c>
      <c r="D35" s="10">
        <v>73</v>
      </c>
      <c r="E35" s="11" t="s">
        <v>119</v>
      </c>
      <c r="F35" s="11" t="s">
        <v>69</v>
      </c>
      <c r="G35" s="10">
        <v>76.741</v>
      </c>
      <c r="H35" s="10">
        <f t="shared" si="0"/>
        <v>0.95399999999999352</v>
      </c>
      <c r="I35" s="10">
        <v>11.587999999999999</v>
      </c>
    </row>
    <row r="36" spans="1:9" x14ac:dyDescent="0.3">
      <c r="A36" s="4">
        <v>32</v>
      </c>
      <c r="B36" s="1">
        <v>4</v>
      </c>
      <c r="C36" s="2" t="s">
        <v>14</v>
      </c>
      <c r="D36" s="2">
        <v>46</v>
      </c>
      <c r="E36" s="3" t="s">
        <v>131</v>
      </c>
      <c r="F36" s="3" t="s">
        <v>22</v>
      </c>
      <c r="G36" s="2">
        <v>77.686999999999998</v>
      </c>
      <c r="H36" s="26">
        <f t="shared" si="0"/>
        <v>0.94599999999999795</v>
      </c>
      <c r="I36" s="2">
        <v>12.534000000000001</v>
      </c>
    </row>
    <row r="37" spans="1:9" x14ac:dyDescent="0.3">
      <c r="A37" s="12">
        <v>33</v>
      </c>
      <c r="B37" s="9">
        <v>2</v>
      </c>
      <c r="C37" s="10" t="s">
        <v>72</v>
      </c>
      <c r="D37" s="10">
        <v>141</v>
      </c>
      <c r="E37" s="11" t="s">
        <v>90</v>
      </c>
      <c r="F37" s="11" t="s">
        <v>2</v>
      </c>
      <c r="G37" s="10">
        <v>77.933999999999997</v>
      </c>
      <c r="H37" s="10">
        <f t="shared" si="0"/>
        <v>0.24699999999999989</v>
      </c>
      <c r="I37" s="10">
        <v>12.781000000000001</v>
      </c>
    </row>
    <row r="38" spans="1:9" x14ac:dyDescent="0.3">
      <c r="A38" s="4">
        <v>34</v>
      </c>
      <c r="B38" s="1">
        <v>1</v>
      </c>
      <c r="C38" s="2" t="s">
        <v>49</v>
      </c>
      <c r="D38" s="2">
        <v>63</v>
      </c>
      <c r="E38" s="3" t="s">
        <v>215</v>
      </c>
      <c r="F38" s="3" t="s">
        <v>50</v>
      </c>
      <c r="G38" s="2">
        <v>78.120999999999995</v>
      </c>
      <c r="H38" s="26">
        <f t="shared" si="0"/>
        <v>0.18699999999999761</v>
      </c>
      <c r="I38" s="2">
        <v>12.968</v>
      </c>
    </row>
    <row r="39" spans="1:9" x14ac:dyDescent="0.3">
      <c r="A39" s="12">
        <v>35</v>
      </c>
      <c r="B39" s="9">
        <v>3</v>
      </c>
      <c r="C39" s="10" t="s">
        <v>4</v>
      </c>
      <c r="D39" s="10">
        <v>2</v>
      </c>
      <c r="E39" s="11" t="s">
        <v>188</v>
      </c>
      <c r="F39" s="11" t="s">
        <v>189</v>
      </c>
      <c r="G39" s="10">
        <v>78.933000000000007</v>
      </c>
      <c r="H39" s="10">
        <f t="shared" si="0"/>
        <v>0.81200000000001182</v>
      </c>
      <c r="I39" s="10">
        <v>13.78</v>
      </c>
    </row>
    <row r="40" spans="1:9" x14ac:dyDescent="0.3">
      <c r="A40" s="4">
        <v>36</v>
      </c>
      <c r="B40" s="1">
        <v>3</v>
      </c>
      <c r="C40" s="2" t="s">
        <v>72</v>
      </c>
      <c r="D40" s="2">
        <v>12</v>
      </c>
      <c r="E40" s="3" t="s">
        <v>94</v>
      </c>
      <c r="F40" s="3" t="s">
        <v>24</v>
      </c>
      <c r="G40" s="2">
        <v>79.989999999999995</v>
      </c>
      <c r="H40" s="26">
        <f t="shared" si="0"/>
        <v>1.0569999999999879</v>
      </c>
      <c r="I40" s="2">
        <v>14.837</v>
      </c>
    </row>
    <row r="41" spans="1:9" x14ac:dyDescent="0.3">
      <c r="A41" s="12">
        <v>37</v>
      </c>
      <c r="B41" s="9">
        <v>5</v>
      </c>
      <c r="C41" s="10" t="s">
        <v>14</v>
      </c>
      <c r="D41" s="10">
        <v>1</v>
      </c>
      <c r="E41" s="11" t="s">
        <v>134</v>
      </c>
      <c r="F41" s="11" t="s">
        <v>15</v>
      </c>
      <c r="G41" s="10">
        <v>80.494</v>
      </c>
      <c r="H41" s="10">
        <f t="shared" si="0"/>
        <v>0.50400000000000489</v>
      </c>
      <c r="I41" s="10">
        <v>15.340999999999999</v>
      </c>
    </row>
    <row r="42" spans="1:9" x14ac:dyDescent="0.3">
      <c r="A42" s="4">
        <v>38</v>
      </c>
      <c r="B42" s="1">
        <v>4</v>
      </c>
      <c r="C42" s="2" t="s">
        <v>72</v>
      </c>
      <c r="D42" s="2">
        <v>704</v>
      </c>
      <c r="E42" s="3" t="s">
        <v>99</v>
      </c>
      <c r="F42" s="3" t="s">
        <v>58</v>
      </c>
      <c r="G42" s="2">
        <v>80.537000000000006</v>
      </c>
      <c r="H42" s="26">
        <f t="shared" si="0"/>
        <v>4.3000000000006366E-2</v>
      </c>
      <c r="I42" s="2">
        <v>15.384</v>
      </c>
    </row>
    <row r="43" spans="1:9" x14ac:dyDescent="0.3">
      <c r="A43" s="12">
        <v>39</v>
      </c>
      <c r="B43" s="9">
        <v>4</v>
      </c>
      <c r="C43" s="10" t="s">
        <v>4</v>
      </c>
      <c r="D43" s="10">
        <v>44</v>
      </c>
      <c r="E43" s="11" t="s">
        <v>192</v>
      </c>
      <c r="F43" s="11" t="s">
        <v>193</v>
      </c>
      <c r="G43" s="10">
        <v>81.611999999999995</v>
      </c>
      <c r="H43" s="10">
        <f t="shared" si="0"/>
        <v>1.0749999999999886</v>
      </c>
      <c r="I43" s="10">
        <v>16.459</v>
      </c>
    </row>
    <row r="44" spans="1:9" x14ac:dyDescent="0.3">
      <c r="A44" s="4">
        <v>40</v>
      </c>
      <c r="B44" s="1">
        <v>1</v>
      </c>
      <c r="C44" s="2" t="s">
        <v>32</v>
      </c>
      <c r="D44" s="2">
        <v>108</v>
      </c>
      <c r="E44" s="3" t="s">
        <v>204</v>
      </c>
      <c r="F44" s="3" t="s">
        <v>33</v>
      </c>
      <c r="G44" s="2">
        <v>81.650999999999996</v>
      </c>
      <c r="H44" s="26">
        <f t="shared" si="0"/>
        <v>3.9000000000001478E-2</v>
      </c>
      <c r="I44" s="2">
        <v>16.498000000000001</v>
      </c>
    </row>
    <row r="45" spans="1:9" x14ac:dyDescent="0.3">
      <c r="A45" s="12">
        <v>41</v>
      </c>
      <c r="B45" s="9">
        <v>5</v>
      </c>
      <c r="C45" s="10" t="s">
        <v>72</v>
      </c>
      <c r="D45" s="10">
        <v>86</v>
      </c>
      <c r="E45" s="11" t="s">
        <v>102</v>
      </c>
      <c r="F45" s="11" t="s">
        <v>44</v>
      </c>
      <c r="G45" s="10">
        <v>81.811999999999998</v>
      </c>
      <c r="H45" s="10">
        <f t="shared" si="0"/>
        <v>0.16100000000000136</v>
      </c>
      <c r="I45" s="10">
        <v>16.658999999999999</v>
      </c>
    </row>
    <row r="46" spans="1:9" x14ac:dyDescent="0.3">
      <c r="A46" s="4">
        <v>42</v>
      </c>
      <c r="B46" s="1">
        <v>6</v>
      </c>
      <c r="C46" s="2" t="s">
        <v>7</v>
      </c>
      <c r="D46" s="2">
        <v>0</v>
      </c>
      <c r="E46" s="3" t="s">
        <v>179</v>
      </c>
      <c r="F46" s="3" t="s">
        <v>268</v>
      </c>
      <c r="G46" s="2">
        <v>82.611000000000004</v>
      </c>
      <c r="H46" s="26">
        <f t="shared" si="0"/>
        <v>0.79900000000000659</v>
      </c>
      <c r="I46" s="2">
        <v>17.457999999999998</v>
      </c>
    </row>
    <row r="47" spans="1:9" x14ac:dyDescent="0.3">
      <c r="A47" s="12">
        <v>43</v>
      </c>
      <c r="B47" s="9">
        <v>6</v>
      </c>
      <c r="C47" s="10" t="s">
        <v>72</v>
      </c>
      <c r="D47" s="10">
        <v>123</v>
      </c>
      <c r="E47" s="11" t="s">
        <v>106</v>
      </c>
      <c r="F47" s="11" t="s">
        <v>60</v>
      </c>
      <c r="G47" s="10">
        <v>83.852999999999994</v>
      </c>
      <c r="H47" s="10">
        <f t="shared" si="0"/>
        <v>1.2419999999999902</v>
      </c>
      <c r="I47" s="10">
        <v>18.7</v>
      </c>
    </row>
    <row r="48" spans="1:9" x14ac:dyDescent="0.3">
      <c r="A48" s="4">
        <v>44</v>
      </c>
      <c r="B48" s="1">
        <v>7</v>
      </c>
      <c r="C48" s="2" t="s">
        <v>72</v>
      </c>
      <c r="D48" s="2">
        <v>90</v>
      </c>
      <c r="E48" s="3" t="s">
        <v>108</v>
      </c>
      <c r="F48" s="3" t="s">
        <v>268</v>
      </c>
      <c r="G48" s="2">
        <v>91.058000000000007</v>
      </c>
      <c r="H48" s="26">
        <f t="shared" si="0"/>
        <v>7.2050000000000125</v>
      </c>
      <c r="I48" s="2">
        <v>25.905000000000001</v>
      </c>
    </row>
    <row r="49" spans="6:7" x14ac:dyDescent="0.3">
      <c r="F49" s="57" t="s">
        <v>270</v>
      </c>
      <c r="G49">
        <f>AVERAGE(G5:G48)</f>
        <v>74.132795454545445</v>
      </c>
    </row>
  </sheetData>
  <mergeCells count="3">
    <mergeCell ref="A1:I1"/>
    <mergeCell ref="A2:I2"/>
    <mergeCell ref="A3:I3"/>
  </mergeCells>
  <pageMargins left="0.7" right="0.7" top="0.75" bottom="0.75" header="0.3" footer="0.3"/>
  <pageSetup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Class Results</vt:lpstr>
      <vt:lpstr>Raw Times</vt:lpstr>
      <vt:lpstr>'Class Results'!FUN</vt:lpstr>
      <vt:lpstr>'Class Results'!LADIES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Dadster</dc:creator>
  <cp:lastModifiedBy>Dadster</cp:lastModifiedBy>
  <cp:lastPrinted>2018-03-27T15:55:54Z</cp:lastPrinted>
  <dcterms:created xsi:type="dcterms:W3CDTF">2018-03-25T00:55:26Z</dcterms:created>
  <dcterms:modified xsi:type="dcterms:W3CDTF">2018-03-27T15:57:53Z</dcterms:modified>
</cp:coreProperties>
</file>